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69B2DE96-2BE8-4CC0-B5BB-7A4C842C58AA}" xr6:coauthVersionLast="40" xr6:coauthVersionMax="40" xr10:uidLastSave="{00000000-0000-0000-0000-000000000000}"/>
  <bookViews>
    <workbookView xWindow="0" yWindow="0" windowWidth="28800" windowHeight="12480" xr2:uid="{00000000-000D-0000-FFFF-FFFF00000000}"/>
  </bookViews>
  <sheets>
    <sheet name="B0418" sheetId="4" r:id="rId1"/>
  </sheets>
  <definedNames>
    <definedName name="_xlnm.Print_Area" localSheetId="0">'B0418'!$C$1:$J$56</definedName>
    <definedName name="_xlnm.Print_Titles" localSheetId="0">'B0418'!$1:$7</definedName>
  </definedNames>
  <calcPr calcId="181029"/>
</workbook>
</file>

<file path=xl/calcChain.xml><?xml version="1.0" encoding="utf-8"?>
<calcChain xmlns="http://schemas.openxmlformats.org/spreadsheetml/2006/main">
  <c r="H41" i="4" l="1"/>
  <c r="J45" i="4"/>
  <c r="I45" i="4"/>
  <c r="G45" i="4"/>
  <c r="E45" i="4"/>
  <c r="J44" i="4"/>
  <c r="I44" i="4"/>
  <c r="G44" i="4"/>
  <c r="E44" i="4"/>
  <c r="J43" i="4"/>
  <c r="I43" i="4"/>
  <c r="G43" i="4"/>
  <c r="E43" i="4"/>
  <c r="H42" i="4"/>
  <c r="F42" i="4" s="1"/>
  <c r="F41" i="4"/>
  <c r="H40" i="4"/>
  <c r="F40" i="4" s="1"/>
  <c r="H39" i="4"/>
  <c r="F39" i="4" s="1"/>
  <c r="H38" i="4"/>
  <c r="F38" i="4" s="1"/>
  <c r="F44" i="4" s="1"/>
  <c r="H37" i="4"/>
  <c r="F37" i="4" s="1"/>
  <c r="J29" i="4"/>
  <c r="I29" i="4"/>
  <c r="G29" i="4"/>
  <c r="E29" i="4"/>
  <c r="J28" i="4"/>
  <c r="I28" i="4"/>
  <c r="G28" i="4"/>
  <c r="E28" i="4"/>
  <c r="J27" i="4"/>
  <c r="I27" i="4"/>
  <c r="G27" i="4"/>
  <c r="E27" i="4"/>
  <c r="H26" i="4"/>
  <c r="F26" i="4" s="1"/>
  <c r="H25" i="4"/>
  <c r="F25" i="4" s="1"/>
  <c r="H24" i="4"/>
  <c r="F24" i="4" s="1"/>
  <c r="H23" i="4"/>
  <c r="F23" i="4" s="1"/>
  <c r="H22" i="4"/>
  <c r="F22" i="4" s="1"/>
  <c r="H21" i="4"/>
  <c r="F21" i="4" s="1"/>
  <c r="J18" i="4"/>
  <c r="I18" i="4"/>
  <c r="G18" i="4"/>
  <c r="E18" i="4"/>
  <c r="J17" i="4"/>
  <c r="I17" i="4"/>
  <c r="G17" i="4"/>
  <c r="E17" i="4"/>
  <c r="J16" i="4"/>
  <c r="I16" i="4"/>
  <c r="G16" i="4"/>
  <c r="E16" i="4"/>
  <c r="H15" i="4"/>
  <c r="F15" i="4" s="1"/>
  <c r="H14" i="4"/>
  <c r="H13" i="4"/>
  <c r="F13" i="4" s="1"/>
  <c r="H12" i="4"/>
  <c r="F12" i="4" s="1"/>
  <c r="H11" i="4"/>
  <c r="F11" i="4" s="1"/>
  <c r="H10" i="4"/>
  <c r="F10" i="4"/>
  <c r="H17" i="4" l="1"/>
  <c r="F29" i="4"/>
  <c r="H44" i="4"/>
  <c r="F27" i="4"/>
  <c r="F16" i="4"/>
  <c r="H29" i="4"/>
  <c r="F45" i="4"/>
  <c r="F18" i="4"/>
  <c r="F28" i="4"/>
  <c r="F43" i="4"/>
  <c r="F14" i="4"/>
  <c r="F17" i="4" s="1"/>
  <c r="H27" i="4"/>
  <c r="H16" i="4"/>
  <c r="H28" i="4"/>
  <c r="H43" i="4"/>
  <c r="H45" i="4"/>
  <c r="H18" i="4"/>
</calcChain>
</file>

<file path=xl/sharedStrings.xml><?xml version="1.0" encoding="utf-8"?>
<sst xmlns="http://schemas.openxmlformats.org/spreadsheetml/2006/main" count="67" uniqueCount="25">
  <si>
    <t>מגדר</t>
  </si>
  <si>
    <t xml:space="preserve"> חינוך עברי לפי סוג פיקוח</t>
  </si>
  <si>
    <t>חרדי</t>
  </si>
  <si>
    <t>ממלכתי וממלכתי-דתי</t>
  </si>
  <si>
    <t>ממלכתי</t>
  </si>
  <si>
    <t>ממלכתי-דתי</t>
  </si>
  <si>
    <t>תלמידים בתחילת שנה</t>
  </si>
  <si>
    <t>בנים</t>
  </si>
  <si>
    <t>בנות</t>
  </si>
  <si>
    <r>
      <t>נושרים</t>
    </r>
    <r>
      <rPr>
        <vertAlign val="superscript"/>
        <sz val="8.5"/>
        <rFont val="Arial"/>
        <family val="2"/>
      </rPr>
      <t xml:space="preserve"> 2</t>
    </r>
    <r>
      <rPr>
        <sz val="8.5"/>
        <rFont val="Arial"/>
        <family val="2"/>
      </rPr>
      <t xml:space="preserve"> </t>
    </r>
  </si>
  <si>
    <r>
      <t xml:space="preserve">אחוז נשירה </t>
    </r>
    <r>
      <rPr>
        <vertAlign val="superscript"/>
        <sz val="8.5"/>
        <rFont val="Arial"/>
        <family val="2"/>
      </rPr>
      <t>3</t>
    </r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</si>
  <si>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</si>
  <si>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שבפיקוח משרד החינוך, ולא עברו ללמוד במסגרת פורמלית אחרת. מסגרת פורמלית אחרת - מסגרות לימוד פורמליות שעליהן יש רישום בלמ"ס. חשוב לציין כי ייתכן שקיימים מוסדות לימוד אלטרנטיביים, שללמ"ס אין רישום על הלומדים בהם.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</si>
  <si>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נושרים מבתי ספר בפיקוח משרד החינוך שלא עברו למסגרת פורמלית אחרת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</si>
  <si>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אחוז נשירה הינו אחוז הנושרים מתוך התלמידים בתחילת השנה</t>
    </r>
  </si>
  <si>
    <t>תשס"ז (2007-2006)</t>
  </si>
  <si>
    <t>תשס"ט (2009-2008)</t>
  </si>
  <si>
    <t>תשע"א (2011-2010)</t>
  </si>
  <si>
    <t>סך הכול ישראל</t>
  </si>
  <si>
    <t>סך הכול חינוך עברי</t>
  </si>
  <si>
    <t>סך הכול חרדי</t>
  </si>
  <si>
    <t xml:space="preserve">סך הכול
</t>
  </si>
  <si>
    <t xml:space="preserve">סך הכול </t>
  </si>
  <si>
    <r>
      <t>לוח ב/4 נושרים מקרב תלמידי על יסודי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לפי פיקוח ומגדר,
תשס"ז (2006/07), תשס"ט (2008/09), תשע"א (2010/11), תשע"ז (2016/17)</t>
    </r>
  </si>
  <si>
    <t>תשע"ז (2017-2016)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</si>
</sst>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???,???"/>
    <numFmt numFmtId="165" formatCode="???0.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vertAlign val="superscript"/>
      <sz val="8.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readingOrder="2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readingOrder="2"/>
    </xf>
    <xf numFmtId="164" fontId="4" fillId="2" borderId="1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 readingOrder="2"/>
    </xf>
    <xf numFmtId="0" fontId="9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readingOrder="2"/>
    </xf>
    <xf numFmtId="164" fontId="4" fillId="2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 readingOrder="2"/>
    </xf>
    <xf numFmtId="164" fontId="6" fillId="2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12" fillId="2" borderId="0" xfId="0" applyFont="1" applyFill="1" applyBorder="1" applyAlignment="1">
      <alignment horizontal="right" readingOrder="2"/>
    </xf>
    <xf numFmtId="0" fontId="6" fillId="2" borderId="0" xfId="0" applyFont="1" applyFill="1" applyBorder="1" applyAlignment="1">
      <alignment wrapText="1" readingOrder="2"/>
    </xf>
    <xf numFmtId="0" fontId="9" fillId="2" borderId="4" xfId="0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 readingOrder="2"/>
    </xf>
    <xf numFmtId="164" fontId="4" fillId="2" borderId="13" xfId="2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readingOrder="2"/>
    </xf>
    <xf numFmtId="164" fontId="6" fillId="2" borderId="13" xfId="2" applyNumberFormat="1" applyFont="1" applyFill="1" applyBorder="1" applyAlignment="1">
      <alignment horizontal="center" vertical="center" wrapText="1"/>
    </xf>
    <xf numFmtId="164" fontId="4" fillId="2" borderId="7" xfId="2" applyNumberFormat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 applyAlignment="1">
      <alignment horizontal="center" vertical="center" wrapText="1"/>
    </xf>
    <xf numFmtId="164" fontId="4" fillId="2" borderId="6" xfId="3" applyNumberFormat="1" applyFont="1" applyFill="1" applyBorder="1" applyAlignment="1">
      <alignment horizontal="center" vertical="center" readingOrder="2"/>
    </xf>
    <xf numFmtId="164" fontId="4" fillId="2" borderId="5" xfId="2" applyNumberFormat="1" applyFont="1" applyFill="1" applyBorder="1" applyAlignment="1">
      <alignment horizontal="center" vertical="center" wrapText="1"/>
    </xf>
    <xf numFmtId="164" fontId="6" fillId="2" borderId="15" xfId="2" applyNumberFormat="1" applyFont="1" applyFill="1" applyBorder="1" applyAlignment="1">
      <alignment horizontal="center" vertical="center" wrapText="1"/>
    </xf>
    <xf numFmtId="164" fontId="6" fillId="2" borderId="16" xfId="2" applyNumberFormat="1" applyFont="1" applyFill="1" applyBorder="1" applyAlignment="1">
      <alignment horizontal="center" vertical="center" wrapText="1"/>
    </xf>
    <xf numFmtId="164" fontId="6" fillId="2" borderId="17" xfId="2" applyNumberFormat="1" applyFont="1" applyFill="1" applyBorder="1" applyAlignment="1">
      <alignment horizontal="center" vertical="center" wrapText="1"/>
    </xf>
    <xf numFmtId="165" fontId="4" fillId="2" borderId="7" xfId="2" applyNumberFormat="1" applyFont="1" applyFill="1" applyBorder="1" applyAlignment="1">
      <alignment horizontal="center" vertical="center" wrapText="1"/>
    </xf>
    <xf numFmtId="165" fontId="4" fillId="2" borderId="6" xfId="2" applyNumberFormat="1" applyFont="1" applyFill="1" applyBorder="1" applyAlignment="1">
      <alignment horizontal="center" vertical="center" wrapText="1"/>
    </xf>
    <xf numFmtId="165" fontId="4" fillId="2" borderId="5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165" fontId="6" fillId="2" borderId="13" xfId="2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5" fontId="6" fillId="2" borderId="8" xfId="2" applyNumberFormat="1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65" fontId="6" fillId="2" borderId="10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2" fontId="6" fillId="2" borderId="8" xfId="0" applyNumberFormat="1" applyFont="1" applyFill="1" applyBorder="1" applyAlignment="1">
      <alignment horizontal="right" vertical="center" wrapText="1"/>
    </xf>
    <xf numFmtId="2" fontId="6" fillId="2" borderId="18" xfId="0" applyNumberFormat="1" applyFont="1" applyFill="1" applyBorder="1" applyAlignment="1">
      <alignment horizontal="right" vertical="center" wrapText="1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19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12" fillId="2" borderId="0" xfId="0" applyFont="1" applyFill="1" applyAlignment="1">
      <alignment horizontal="right" wrapText="1" readingOrder="2"/>
    </xf>
    <xf numFmtId="3" fontId="6" fillId="2" borderId="14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1:N67"/>
  <sheetViews>
    <sheetView showGridLines="0" rightToLeft="1" tabSelected="1" zoomScaleNormal="100" workbookViewId="0">
      <selection activeCell="C1" sqref="C1:J3"/>
    </sheetView>
  </sheetViews>
  <sheetFormatPr defaultRowHeight="12.75" x14ac:dyDescent="0.2"/>
  <cols>
    <col min="1" max="12" width="9.140625" style="1"/>
    <col min="13" max="13" width="15.28515625" style="1" customWidth="1"/>
    <col min="14" max="16" width="9.140625" style="1"/>
    <col min="17" max="18" width="7.28515625" style="1" customWidth="1"/>
    <col min="19" max="19" width="9.140625" style="1"/>
    <col min="20" max="21" width="7.28515625" style="1" customWidth="1"/>
    <col min="22" max="268" width="9.140625" style="1"/>
    <col min="269" max="269" width="15.28515625" style="1" customWidth="1"/>
    <col min="270" max="272" width="9.140625" style="1"/>
    <col min="273" max="274" width="7.28515625" style="1" customWidth="1"/>
    <col min="275" max="275" width="9.140625" style="1"/>
    <col min="276" max="277" width="7.28515625" style="1" customWidth="1"/>
    <col min="278" max="524" width="9.140625" style="1"/>
    <col min="525" max="525" width="15.28515625" style="1" customWidth="1"/>
    <col min="526" max="528" width="9.140625" style="1"/>
    <col min="529" max="530" width="7.28515625" style="1" customWidth="1"/>
    <col min="531" max="531" width="9.140625" style="1"/>
    <col min="532" max="533" width="7.28515625" style="1" customWidth="1"/>
    <col min="534" max="780" width="9.140625" style="1"/>
    <col min="781" max="781" width="15.28515625" style="1" customWidth="1"/>
    <col min="782" max="784" width="9.140625" style="1"/>
    <col min="785" max="786" width="7.28515625" style="1" customWidth="1"/>
    <col min="787" max="787" width="9.140625" style="1"/>
    <col min="788" max="789" width="7.28515625" style="1" customWidth="1"/>
    <col min="790" max="1036" width="9.140625" style="1"/>
    <col min="1037" max="1037" width="15.28515625" style="1" customWidth="1"/>
    <col min="1038" max="1040" width="9.140625" style="1"/>
    <col min="1041" max="1042" width="7.28515625" style="1" customWidth="1"/>
    <col min="1043" max="1043" width="9.140625" style="1"/>
    <col min="1044" max="1045" width="7.28515625" style="1" customWidth="1"/>
    <col min="1046" max="1292" width="9.140625" style="1"/>
    <col min="1293" max="1293" width="15.28515625" style="1" customWidth="1"/>
    <col min="1294" max="1296" width="9.140625" style="1"/>
    <col min="1297" max="1298" width="7.28515625" style="1" customWidth="1"/>
    <col min="1299" max="1299" width="9.140625" style="1"/>
    <col min="1300" max="1301" width="7.28515625" style="1" customWidth="1"/>
    <col min="1302" max="1548" width="9.140625" style="1"/>
    <col min="1549" max="1549" width="15.28515625" style="1" customWidth="1"/>
    <col min="1550" max="1552" width="9.140625" style="1"/>
    <col min="1553" max="1554" width="7.28515625" style="1" customWidth="1"/>
    <col min="1555" max="1555" width="9.140625" style="1"/>
    <col min="1556" max="1557" width="7.28515625" style="1" customWidth="1"/>
    <col min="1558" max="1804" width="9.140625" style="1"/>
    <col min="1805" max="1805" width="15.28515625" style="1" customWidth="1"/>
    <col min="1806" max="1808" width="9.140625" style="1"/>
    <col min="1809" max="1810" width="7.28515625" style="1" customWidth="1"/>
    <col min="1811" max="1811" width="9.140625" style="1"/>
    <col min="1812" max="1813" width="7.28515625" style="1" customWidth="1"/>
    <col min="1814" max="2060" width="9.140625" style="1"/>
    <col min="2061" max="2061" width="15.28515625" style="1" customWidth="1"/>
    <col min="2062" max="2064" width="9.140625" style="1"/>
    <col min="2065" max="2066" width="7.28515625" style="1" customWidth="1"/>
    <col min="2067" max="2067" width="9.140625" style="1"/>
    <col min="2068" max="2069" width="7.28515625" style="1" customWidth="1"/>
    <col min="2070" max="2316" width="9.140625" style="1"/>
    <col min="2317" max="2317" width="15.28515625" style="1" customWidth="1"/>
    <col min="2318" max="2320" width="9.140625" style="1"/>
    <col min="2321" max="2322" width="7.28515625" style="1" customWidth="1"/>
    <col min="2323" max="2323" width="9.140625" style="1"/>
    <col min="2324" max="2325" width="7.28515625" style="1" customWidth="1"/>
    <col min="2326" max="2572" width="9.140625" style="1"/>
    <col min="2573" max="2573" width="15.28515625" style="1" customWidth="1"/>
    <col min="2574" max="2576" width="9.140625" style="1"/>
    <col min="2577" max="2578" width="7.28515625" style="1" customWidth="1"/>
    <col min="2579" max="2579" width="9.140625" style="1"/>
    <col min="2580" max="2581" width="7.28515625" style="1" customWidth="1"/>
    <col min="2582" max="2828" width="9.140625" style="1"/>
    <col min="2829" max="2829" width="15.28515625" style="1" customWidth="1"/>
    <col min="2830" max="2832" width="9.140625" style="1"/>
    <col min="2833" max="2834" width="7.28515625" style="1" customWidth="1"/>
    <col min="2835" max="2835" width="9.140625" style="1"/>
    <col min="2836" max="2837" width="7.28515625" style="1" customWidth="1"/>
    <col min="2838" max="3084" width="9.140625" style="1"/>
    <col min="3085" max="3085" width="15.28515625" style="1" customWidth="1"/>
    <col min="3086" max="3088" width="9.140625" style="1"/>
    <col min="3089" max="3090" width="7.28515625" style="1" customWidth="1"/>
    <col min="3091" max="3091" width="9.140625" style="1"/>
    <col min="3092" max="3093" width="7.28515625" style="1" customWidth="1"/>
    <col min="3094" max="3340" width="9.140625" style="1"/>
    <col min="3341" max="3341" width="15.28515625" style="1" customWidth="1"/>
    <col min="3342" max="3344" width="9.140625" style="1"/>
    <col min="3345" max="3346" width="7.28515625" style="1" customWidth="1"/>
    <col min="3347" max="3347" width="9.140625" style="1"/>
    <col min="3348" max="3349" width="7.28515625" style="1" customWidth="1"/>
    <col min="3350" max="3596" width="9.140625" style="1"/>
    <col min="3597" max="3597" width="15.28515625" style="1" customWidth="1"/>
    <col min="3598" max="3600" width="9.140625" style="1"/>
    <col min="3601" max="3602" width="7.28515625" style="1" customWidth="1"/>
    <col min="3603" max="3603" width="9.140625" style="1"/>
    <col min="3604" max="3605" width="7.28515625" style="1" customWidth="1"/>
    <col min="3606" max="3852" width="9.140625" style="1"/>
    <col min="3853" max="3853" width="15.28515625" style="1" customWidth="1"/>
    <col min="3854" max="3856" width="9.140625" style="1"/>
    <col min="3857" max="3858" width="7.28515625" style="1" customWidth="1"/>
    <col min="3859" max="3859" width="9.140625" style="1"/>
    <col min="3860" max="3861" width="7.28515625" style="1" customWidth="1"/>
    <col min="3862" max="4108" width="9.140625" style="1"/>
    <col min="4109" max="4109" width="15.28515625" style="1" customWidth="1"/>
    <col min="4110" max="4112" width="9.140625" style="1"/>
    <col min="4113" max="4114" width="7.28515625" style="1" customWidth="1"/>
    <col min="4115" max="4115" width="9.140625" style="1"/>
    <col min="4116" max="4117" width="7.28515625" style="1" customWidth="1"/>
    <col min="4118" max="4364" width="9.140625" style="1"/>
    <col min="4365" max="4365" width="15.28515625" style="1" customWidth="1"/>
    <col min="4366" max="4368" width="9.140625" style="1"/>
    <col min="4369" max="4370" width="7.28515625" style="1" customWidth="1"/>
    <col min="4371" max="4371" width="9.140625" style="1"/>
    <col min="4372" max="4373" width="7.28515625" style="1" customWidth="1"/>
    <col min="4374" max="4620" width="9.140625" style="1"/>
    <col min="4621" max="4621" width="15.28515625" style="1" customWidth="1"/>
    <col min="4622" max="4624" width="9.140625" style="1"/>
    <col min="4625" max="4626" width="7.28515625" style="1" customWidth="1"/>
    <col min="4627" max="4627" width="9.140625" style="1"/>
    <col min="4628" max="4629" width="7.28515625" style="1" customWidth="1"/>
    <col min="4630" max="4876" width="9.140625" style="1"/>
    <col min="4877" max="4877" width="15.28515625" style="1" customWidth="1"/>
    <col min="4878" max="4880" width="9.140625" style="1"/>
    <col min="4881" max="4882" width="7.28515625" style="1" customWidth="1"/>
    <col min="4883" max="4883" width="9.140625" style="1"/>
    <col min="4884" max="4885" width="7.28515625" style="1" customWidth="1"/>
    <col min="4886" max="5132" width="9.140625" style="1"/>
    <col min="5133" max="5133" width="15.28515625" style="1" customWidth="1"/>
    <col min="5134" max="5136" width="9.140625" style="1"/>
    <col min="5137" max="5138" width="7.28515625" style="1" customWidth="1"/>
    <col min="5139" max="5139" width="9.140625" style="1"/>
    <col min="5140" max="5141" width="7.28515625" style="1" customWidth="1"/>
    <col min="5142" max="5388" width="9.140625" style="1"/>
    <col min="5389" max="5389" width="15.28515625" style="1" customWidth="1"/>
    <col min="5390" max="5392" width="9.140625" style="1"/>
    <col min="5393" max="5394" width="7.28515625" style="1" customWidth="1"/>
    <col min="5395" max="5395" width="9.140625" style="1"/>
    <col min="5396" max="5397" width="7.28515625" style="1" customWidth="1"/>
    <col min="5398" max="5644" width="9.140625" style="1"/>
    <col min="5645" max="5645" width="15.28515625" style="1" customWidth="1"/>
    <col min="5646" max="5648" width="9.140625" style="1"/>
    <col min="5649" max="5650" width="7.28515625" style="1" customWidth="1"/>
    <col min="5651" max="5651" width="9.140625" style="1"/>
    <col min="5652" max="5653" width="7.28515625" style="1" customWidth="1"/>
    <col min="5654" max="5900" width="9.140625" style="1"/>
    <col min="5901" max="5901" width="15.28515625" style="1" customWidth="1"/>
    <col min="5902" max="5904" width="9.140625" style="1"/>
    <col min="5905" max="5906" width="7.28515625" style="1" customWidth="1"/>
    <col min="5907" max="5907" width="9.140625" style="1"/>
    <col min="5908" max="5909" width="7.28515625" style="1" customWidth="1"/>
    <col min="5910" max="6156" width="9.140625" style="1"/>
    <col min="6157" max="6157" width="15.28515625" style="1" customWidth="1"/>
    <col min="6158" max="6160" width="9.140625" style="1"/>
    <col min="6161" max="6162" width="7.28515625" style="1" customWidth="1"/>
    <col min="6163" max="6163" width="9.140625" style="1"/>
    <col min="6164" max="6165" width="7.28515625" style="1" customWidth="1"/>
    <col min="6166" max="6412" width="9.140625" style="1"/>
    <col min="6413" max="6413" width="15.28515625" style="1" customWidth="1"/>
    <col min="6414" max="6416" width="9.140625" style="1"/>
    <col min="6417" max="6418" width="7.28515625" style="1" customWidth="1"/>
    <col min="6419" max="6419" width="9.140625" style="1"/>
    <col min="6420" max="6421" width="7.28515625" style="1" customWidth="1"/>
    <col min="6422" max="6668" width="9.140625" style="1"/>
    <col min="6669" max="6669" width="15.28515625" style="1" customWidth="1"/>
    <col min="6670" max="6672" width="9.140625" style="1"/>
    <col min="6673" max="6674" width="7.28515625" style="1" customWidth="1"/>
    <col min="6675" max="6675" width="9.140625" style="1"/>
    <col min="6676" max="6677" width="7.28515625" style="1" customWidth="1"/>
    <col min="6678" max="6924" width="9.140625" style="1"/>
    <col min="6925" max="6925" width="15.28515625" style="1" customWidth="1"/>
    <col min="6926" max="6928" width="9.140625" style="1"/>
    <col min="6929" max="6930" width="7.28515625" style="1" customWidth="1"/>
    <col min="6931" max="6931" width="9.140625" style="1"/>
    <col min="6932" max="6933" width="7.28515625" style="1" customWidth="1"/>
    <col min="6934" max="7180" width="9.140625" style="1"/>
    <col min="7181" max="7181" width="15.28515625" style="1" customWidth="1"/>
    <col min="7182" max="7184" width="9.140625" style="1"/>
    <col min="7185" max="7186" width="7.28515625" style="1" customWidth="1"/>
    <col min="7187" max="7187" width="9.140625" style="1"/>
    <col min="7188" max="7189" width="7.28515625" style="1" customWidth="1"/>
    <col min="7190" max="7436" width="9.140625" style="1"/>
    <col min="7437" max="7437" width="15.28515625" style="1" customWidth="1"/>
    <col min="7438" max="7440" width="9.140625" style="1"/>
    <col min="7441" max="7442" width="7.28515625" style="1" customWidth="1"/>
    <col min="7443" max="7443" width="9.140625" style="1"/>
    <col min="7444" max="7445" width="7.28515625" style="1" customWidth="1"/>
    <col min="7446" max="7692" width="9.140625" style="1"/>
    <col min="7693" max="7693" width="15.28515625" style="1" customWidth="1"/>
    <col min="7694" max="7696" width="9.140625" style="1"/>
    <col min="7697" max="7698" width="7.28515625" style="1" customWidth="1"/>
    <col min="7699" max="7699" width="9.140625" style="1"/>
    <col min="7700" max="7701" width="7.28515625" style="1" customWidth="1"/>
    <col min="7702" max="7948" width="9.140625" style="1"/>
    <col min="7949" max="7949" width="15.28515625" style="1" customWidth="1"/>
    <col min="7950" max="7952" width="9.140625" style="1"/>
    <col min="7953" max="7954" width="7.28515625" style="1" customWidth="1"/>
    <col min="7955" max="7955" width="9.140625" style="1"/>
    <col min="7956" max="7957" width="7.28515625" style="1" customWidth="1"/>
    <col min="7958" max="8204" width="9.140625" style="1"/>
    <col min="8205" max="8205" width="15.28515625" style="1" customWidth="1"/>
    <col min="8206" max="8208" width="9.140625" style="1"/>
    <col min="8209" max="8210" width="7.28515625" style="1" customWidth="1"/>
    <col min="8211" max="8211" width="9.140625" style="1"/>
    <col min="8212" max="8213" width="7.28515625" style="1" customWidth="1"/>
    <col min="8214" max="8460" width="9.140625" style="1"/>
    <col min="8461" max="8461" width="15.28515625" style="1" customWidth="1"/>
    <col min="8462" max="8464" width="9.140625" style="1"/>
    <col min="8465" max="8466" width="7.28515625" style="1" customWidth="1"/>
    <col min="8467" max="8467" width="9.140625" style="1"/>
    <col min="8468" max="8469" width="7.28515625" style="1" customWidth="1"/>
    <col min="8470" max="8716" width="9.140625" style="1"/>
    <col min="8717" max="8717" width="15.28515625" style="1" customWidth="1"/>
    <col min="8718" max="8720" width="9.140625" style="1"/>
    <col min="8721" max="8722" width="7.28515625" style="1" customWidth="1"/>
    <col min="8723" max="8723" width="9.140625" style="1"/>
    <col min="8724" max="8725" width="7.28515625" style="1" customWidth="1"/>
    <col min="8726" max="8972" width="9.140625" style="1"/>
    <col min="8973" max="8973" width="15.28515625" style="1" customWidth="1"/>
    <col min="8974" max="8976" width="9.140625" style="1"/>
    <col min="8977" max="8978" width="7.28515625" style="1" customWidth="1"/>
    <col min="8979" max="8979" width="9.140625" style="1"/>
    <col min="8980" max="8981" width="7.28515625" style="1" customWidth="1"/>
    <col min="8982" max="9228" width="9.140625" style="1"/>
    <col min="9229" max="9229" width="15.28515625" style="1" customWidth="1"/>
    <col min="9230" max="9232" width="9.140625" style="1"/>
    <col min="9233" max="9234" width="7.28515625" style="1" customWidth="1"/>
    <col min="9235" max="9235" width="9.140625" style="1"/>
    <col min="9236" max="9237" width="7.28515625" style="1" customWidth="1"/>
    <col min="9238" max="9484" width="9.140625" style="1"/>
    <col min="9485" max="9485" width="15.28515625" style="1" customWidth="1"/>
    <col min="9486" max="9488" width="9.140625" style="1"/>
    <col min="9489" max="9490" width="7.28515625" style="1" customWidth="1"/>
    <col min="9491" max="9491" width="9.140625" style="1"/>
    <col min="9492" max="9493" width="7.28515625" style="1" customWidth="1"/>
    <col min="9494" max="9740" width="9.140625" style="1"/>
    <col min="9741" max="9741" width="15.28515625" style="1" customWidth="1"/>
    <col min="9742" max="9744" width="9.140625" style="1"/>
    <col min="9745" max="9746" width="7.28515625" style="1" customWidth="1"/>
    <col min="9747" max="9747" width="9.140625" style="1"/>
    <col min="9748" max="9749" width="7.28515625" style="1" customWidth="1"/>
    <col min="9750" max="9996" width="9.140625" style="1"/>
    <col min="9997" max="9997" width="15.28515625" style="1" customWidth="1"/>
    <col min="9998" max="10000" width="9.140625" style="1"/>
    <col min="10001" max="10002" width="7.28515625" style="1" customWidth="1"/>
    <col min="10003" max="10003" width="9.140625" style="1"/>
    <col min="10004" max="10005" width="7.28515625" style="1" customWidth="1"/>
    <col min="10006" max="10252" width="9.140625" style="1"/>
    <col min="10253" max="10253" width="15.28515625" style="1" customWidth="1"/>
    <col min="10254" max="10256" width="9.140625" style="1"/>
    <col min="10257" max="10258" width="7.28515625" style="1" customWidth="1"/>
    <col min="10259" max="10259" width="9.140625" style="1"/>
    <col min="10260" max="10261" width="7.28515625" style="1" customWidth="1"/>
    <col min="10262" max="10508" width="9.140625" style="1"/>
    <col min="10509" max="10509" width="15.28515625" style="1" customWidth="1"/>
    <col min="10510" max="10512" width="9.140625" style="1"/>
    <col min="10513" max="10514" width="7.28515625" style="1" customWidth="1"/>
    <col min="10515" max="10515" width="9.140625" style="1"/>
    <col min="10516" max="10517" width="7.28515625" style="1" customWidth="1"/>
    <col min="10518" max="10764" width="9.140625" style="1"/>
    <col min="10765" max="10765" width="15.28515625" style="1" customWidth="1"/>
    <col min="10766" max="10768" width="9.140625" style="1"/>
    <col min="10769" max="10770" width="7.28515625" style="1" customWidth="1"/>
    <col min="10771" max="10771" width="9.140625" style="1"/>
    <col min="10772" max="10773" width="7.28515625" style="1" customWidth="1"/>
    <col min="10774" max="11020" width="9.140625" style="1"/>
    <col min="11021" max="11021" width="15.28515625" style="1" customWidth="1"/>
    <col min="11022" max="11024" width="9.140625" style="1"/>
    <col min="11025" max="11026" width="7.28515625" style="1" customWidth="1"/>
    <col min="11027" max="11027" width="9.140625" style="1"/>
    <col min="11028" max="11029" width="7.28515625" style="1" customWidth="1"/>
    <col min="11030" max="11276" width="9.140625" style="1"/>
    <col min="11277" max="11277" width="15.28515625" style="1" customWidth="1"/>
    <col min="11278" max="11280" width="9.140625" style="1"/>
    <col min="11281" max="11282" width="7.28515625" style="1" customWidth="1"/>
    <col min="11283" max="11283" width="9.140625" style="1"/>
    <col min="11284" max="11285" width="7.28515625" style="1" customWidth="1"/>
    <col min="11286" max="11532" width="9.140625" style="1"/>
    <col min="11533" max="11533" width="15.28515625" style="1" customWidth="1"/>
    <col min="11534" max="11536" width="9.140625" style="1"/>
    <col min="11537" max="11538" width="7.28515625" style="1" customWidth="1"/>
    <col min="11539" max="11539" width="9.140625" style="1"/>
    <col min="11540" max="11541" width="7.28515625" style="1" customWidth="1"/>
    <col min="11542" max="11788" width="9.140625" style="1"/>
    <col min="11789" max="11789" width="15.28515625" style="1" customWidth="1"/>
    <col min="11790" max="11792" width="9.140625" style="1"/>
    <col min="11793" max="11794" width="7.28515625" style="1" customWidth="1"/>
    <col min="11795" max="11795" width="9.140625" style="1"/>
    <col min="11796" max="11797" width="7.28515625" style="1" customWidth="1"/>
    <col min="11798" max="12044" width="9.140625" style="1"/>
    <col min="12045" max="12045" width="15.28515625" style="1" customWidth="1"/>
    <col min="12046" max="12048" width="9.140625" style="1"/>
    <col min="12049" max="12050" width="7.28515625" style="1" customWidth="1"/>
    <col min="12051" max="12051" width="9.140625" style="1"/>
    <col min="12052" max="12053" width="7.28515625" style="1" customWidth="1"/>
    <col min="12054" max="12300" width="9.140625" style="1"/>
    <col min="12301" max="12301" width="15.28515625" style="1" customWidth="1"/>
    <col min="12302" max="12304" width="9.140625" style="1"/>
    <col min="12305" max="12306" width="7.28515625" style="1" customWidth="1"/>
    <col min="12307" max="12307" width="9.140625" style="1"/>
    <col min="12308" max="12309" width="7.28515625" style="1" customWidth="1"/>
    <col min="12310" max="12556" width="9.140625" style="1"/>
    <col min="12557" max="12557" width="15.28515625" style="1" customWidth="1"/>
    <col min="12558" max="12560" width="9.140625" style="1"/>
    <col min="12561" max="12562" width="7.28515625" style="1" customWidth="1"/>
    <col min="12563" max="12563" width="9.140625" style="1"/>
    <col min="12564" max="12565" width="7.28515625" style="1" customWidth="1"/>
    <col min="12566" max="12812" width="9.140625" style="1"/>
    <col min="12813" max="12813" width="15.28515625" style="1" customWidth="1"/>
    <col min="12814" max="12816" width="9.140625" style="1"/>
    <col min="12817" max="12818" width="7.28515625" style="1" customWidth="1"/>
    <col min="12819" max="12819" width="9.140625" style="1"/>
    <col min="12820" max="12821" width="7.28515625" style="1" customWidth="1"/>
    <col min="12822" max="13068" width="9.140625" style="1"/>
    <col min="13069" max="13069" width="15.28515625" style="1" customWidth="1"/>
    <col min="13070" max="13072" width="9.140625" style="1"/>
    <col min="13073" max="13074" width="7.28515625" style="1" customWidth="1"/>
    <col min="13075" max="13075" width="9.140625" style="1"/>
    <col min="13076" max="13077" width="7.28515625" style="1" customWidth="1"/>
    <col min="13078" max="13324" width="9.140625" style="1"/>
    <col min="13325" max="13325" width="15.28515625" style="1" customWidth="1"/>
    <col min="13326" max="13328" width="9.140625" style="1"/>
    <col min="13329" max="13330" width="7.28515625" style="1" customWidth="1"/>
    <col min="13331" max="13331" width="9.140625" style="1"/>
    <col min="13332" max="13333" width="7.28515625" style="1" customWidth="1"/>
    <col min="13334" max="13580" width="9.140625" style="1"/>
    <col min="13581" max="13581" width="15.28515625" style="1" customWidth="1"/>
    <col min="13582" max="13584" width="9.140625" style="1"/>
    <col min="13585" max="13586" width="7.28515625" style="1" customWidth="1"/>
    <col min="13587" max="13587" width="9.140625" style="1"/>
    <col min="13588" max="13589" width="7.28515625" style="1" customWidth="1"/>
    <col min="13590" max="13836" width="9.140625" style="1"/>
    <col min="13837" max="13837" width="15.28515625" style="1" customWidth="1"/>
    <col min="13838" max="13840" width="9.140625" style="1"/>
    <col min="13841" max="13842" width="7.28515625" style="1" customWidth="1"/>
    <col min="13843" max="13843" width="9.140625" style="1"/>
    <col min="13844" max="13845" width="7.28515625" style="1" customWidth="1"/>
    <col min="13846" max="14092" width="9.140625" style="1"/>
    <col min="14093" max="14093" width="15.28515625" style="1" customWidth="1"/>
    <col min="14094" max="14096" width="9.140625" style="1"/>
    <col min="14097" max="14098" width="7.28515625" style="1" customWidth="1"/>
    <col min="14099" max="14099" width="9.140625" style="1"/>
    <col min="14100" max="14101" width="7.28515625" style="1" customWidth="1"/>
    <col min="14102" max="14348" width="9.140625" style="1"/>
    <col min="14349" max="14349" width="15.28515625" style="1" customWidth="1"/>
    <col min="14350" max="14352" width="9.140625" style="1"/>
    <col min="14353" max="14354" width="7.28515625" style="1" customWidth="1"/>
    <col min="14355" max="14355" width="9.140625" style="1"/>
    <col min="14356" max="14357" width="7.28515625" style="1" customWidth="1"/>
    <col min="14358" max="14604" width="9.140625" style="1"/>
    <col min="14605" max="14605" width="15.28515625" style="1" customWidth="1"/>
    <col min="14606" max="14608" width="9.140625" style="1"/>
    <col min="14609" max="14610" width="7.28515625" style="1" customWidth="1"/>
    <col min="14611" max="14611" width="9.140625" style="1"/>
    <col min="14612" max="14613" width="7.28515625" style="1" customWidth="1"/>
    <col min="14614" max="14860" width="9.140625" style="1"/>
    <col min="14861" max="14861" width="15.28515625" style="1" customWidth="1"/>
    <col min="14862" max="14864" width="9.140625" style="1"/>
    <col min="14865" max="14866" width="7.28515625" style="1" customWidth="1"/>
    <col min="14867" max="14867" width="9.140625" style="1"/>
    <col min="14868" max="14869" width="7.28515625" style="1" customWidth="1"/>
    <col min="14870" max="15116" width="9.140625" style="1"/>
    <col min="15117" max="15117" width="15.28515625" style="1" customWidth="1"/>
    <col min="15118" max="15120" width="9.140625" style="1"/>
    <col min="15121" max="15122" width="7.28515625" style="1" customWidth="1"/>
    <col min="15123" max="15123" width="9.140625" style="1"/>
    <col min="15124" max="15125" width="7.28515625" style="1" customWidth="1"/>
    <col min="15126" max="15372" width="9.140625" style="1"/>
    <col min="15373" max="15373" width="15.28515625" style="1" customWidth="1"/>
    <col min="15374" max="15376" width="9.140625" style="1"/>
    <col min="15377" max="15378" width="7.28515625" style="1" customWidth="1"/>
    <col min="15379" max="15379" width="9.140625" style="1"/>
    <col min="15380" max="15381" width="7.28515625" style="1" customWidth="1"/>
    <col min="15382" max="15628" width="9.140625" style="1"/>
    <col min="15629" max="15629" width="15.28515625" style="1" customWidth="1"/>
    <col min="15630" max="15632" width="9.140625" style="1"/>
    <col min="15633" max="15634" width="7.28515625" style="1" customWidth="1"/>
    <col min="15635" max="15635" width="9.140625" style="1"/>
    <col min="15636" max="15637" width="7.28515625" style="1" customWidth="1"/>
    <col min="15638" max="15884" width="9.140625" style="1"/>
    <col min="15885" max="15885" width="15.28515625" style="1" customWidth="1"/>
    <col min="15886" max="15888" width="9.140625" style="1"/>
    <col min="15889" max="15890" width="7.28515625" style="1" customWidth="1"/>
    <col min="15891" max="15891" width="9.140625" style="1"/>
    <col min="15892" max="15893" width="7.28515625" style="1" customWidth="1"/>
    <col min="15894" max="16140" width="9.140625" style="1"/>
    <col min="16141" max="16141" width="15.28515625" style="1" customWidth="1"/>
    <col min="16142" max="16144" width="9.140625" style="1"/>
    <col min="16145" max="16146" width="7.28515625" style="1" customWidth="1"/>
    <col min="16147" max="16147" width="9.140625" style="1"/>
    <col min="16148" max="16149" width="7.28515625" style="1" customWidth="1"/>
    <col min="16150" max="16384" width="9.140625" style="1"/>
  </cols>
  <sheetData>
    <row r="1" spans="3:14" ht="17.100000000000001" customHeight="1" x14ac:dyDescent="0.2">
      <c r="C1" s="92" t="s">
        <v>23</v>
      </c>
      <c r="D1" s="92"/>
      <c r="E1" s="92"/>
      <c r="F1" s="92"/>
      <c r="G1" s="92"/>
      <c r="H1" s="92"/>
      <c r="I1" s="92"/>
      <c r="J1" s="92"/>
    </row>
    <row r="2" spans="3:14" ht="17.100000000000001" customHeight="1" x14ac:dyDescent="0.2">
      <c r="C2" s="92"/>
      <c r="D2" s="92"/>
      <c r="E2" s="92"/>
      <c r="F2" s="92"/>
      <c r="G2" s="92"/>
      <c r="H2" s="92"/>
      <c r="I2" s="92"/>
      <c r="J2" s="92"/>
    </row>
    <row r="3" spans="3:14" ht="17.100000000000001" customHeight="1" x14ac:dyDescent="0.2">
      <c r="C3" s="92"/>
      <c r="D3" s="92"/>
      <c r="E3" s="92"/>
      <c r="F3" s="92"/>
      <c r="G3" s="92"/>
      <c r="H3" s="92"/>
      <c r="I3" s="92"/>
      <c r="J3" s="92"/>
    </row>
    <row r="4" spans="3:14" ht="20.100000000000001" customHeight="1" thickBot="1" x14ac:dyDescent="0.25">
      <c r="C4" s="2"/>
      <c r="D4" s="3"/>
      <c r="E4" s="4"/>
      <c r="F4" s="5"/>
      <c r="G4" s="5"/>
      <c r="H4" s="5"/>
      <c r="I4" s="5"/>
      <c r="J4" s="5"/>
    </row>
    <row r="5" spans="3:14" ht="15" customHeight="1" x14ac:dyDescent="0.2">
      <c r="C5" s="93"/>
      <c r="D5" s="96" t="s">
        <v>0</v>
      </c>
      <c r="E5" s="93" t="s">
        <v>18</v>
      </c>
      <c r="F5" s="99" t="s">
        <v>1</v>
      </c>
      <c r="G5" s="93"/>
      <c r="H5" s="93"/>
      <c r="I5" s="93"/>
      <c r="J5" s="93"/>
    </row>
    <row r="6" spans="3:14" ht="15" customHeight="1" x14ac:dyDescent="0.2">
      <c r="C6" s="94"/>
      <c r="D6" s="97"/>
      <c r="E6" s="94"/>
      <c r="F6" s="100" t="s">
        <v>19</v>
      </c>
      <c r="G6" s="6" t="s">
        <v>2</v>
      </c>
      <c r="H6" s="102" t="s">
        <v>3</v>
      </c>
      <c r="I6" s="102"/>
      <c r="J6" s="102"/>
    </row>
    <row r="7" spans="3:14" ht="46.5" customHeight="1" thickBot="1" x14ac:dyDescent="0.25">
      <c r="C7" s="95"/>
      <c r="D7" s="98"/>
      <c r="E7" s="95"/>
      <c r="F7" s="101"/>
      <c r="G7" s="7" t="s">
        <v>20</v>
      </c>
      <c r="H7" s="8" t="s">
        <v>22</v>
      </c>
      <c r="I7" s="7" t="s">
        <v>4</v>
      </c>
      <c r="J7" s="8" t="s">
        <v>5</v>
      </c>
    </row>
    <row r="8" spans="3:14" ht="5.45" customHeight="1" x14ac:dyDescent="0.2">
      <c r="C8" s="50"/>
      <c r="D8" s="9"/>
      <c r="E8" s="10"/>
      <c r="F8" s="11"/>
      <c r="G8" s="12"/>
      <c r="H8" s="13"/>
      <c r="I8" s="12"/>
      <c r="J8" s="10"/>
    </row>
    <row r="9" spans="3:14" ht="20.100000000000001" customHeight="1" x14ac:dyDescent="0.2">
      <c r="C9" s="89" t="s">
        <v>15</v>
      </c>
      <c r="D9" s="89"/>
      <c r="E9" s="89"/>
      <c r="F9" s="89"/>
      <c r="G9" s="89"/>
      <c r="H9" s="89"/>
      <c r="I9" s="89"/>
      <c r="J9" s="89"/>
    </row>
    <row r="10" spans="3:14" ht="14.45" customHeight="1" x14ac:dyDescent="0.2">
      <c r="C10" s="91" t="s">
        <v>6</v>
      </c>
      <c r="D10" s="46" t="s">
        <v>21</v>
      </c>
      <c r="E10" s="14">
        <v>680344</v>
      </c>
      <c r="F10" s="15">
        <f t="shared" ref="F10:F15" si="0">G10+H10</f>
        <v>519615</v>
      </c>
      <c r="G10" s="14">
        <v>91940</v>
      </c>
      <c r="H10" s="16">
        <f t="shared" ref="H10:H15" si="1">I10+J10</f>
        <v>427675</v>
      </c>
      <c r="I10" s="15">
        <v>335620</v>
      </c>
      <c r="J10" s="17">
        <v>92055</v>
      </c>
    </row>
    <row r="11" spans="3:14" ht="14.45" customHeight="1" x14ac:dyDescent="0.2">
      <c r="C11" s="91"/>
      <c r="D11" s="18" t="s">
        <v>7</v>
      </c>
      <c r="E11" s="10">
        <v>345452</v>
      </c>
      <c r="F11" s="12">
        <f t="shared" si="0"/>
        <v>264487</v>
      </c>
      <c r="G11" s="10">
        <v>48162</v>
      </c>
      <c r="H11" s="19">
        <f t="shared" si="1"/>
        <v>216325</v>
      </c>
      <c r="I11" s="12">
        <v>171419</v>
      </c>
      <c r="J11" s="11">
        <v>44906</v>
      </c>
    </row>
    <row r="12" spans="3:14" ht="14.45" customHeight="1" x14ac:dyDescent="0.2">
      <c r="C12" s="91"/>
      <c r="D12" s="18" t="s">
        <v>8</v>
      </c>
      <c r="E12" s="10">
        <v>334892</v>
      </c>
      <c r="F12" s="12">
        <f t="shared" si="0"/>
        <v>255128</v>
      </c>
      <c r="G12" s="10">
        <v>43778</v>
      </c>
      <c r="H12" s="19">
        <f t="shared" si="1"/>
        <v>211350</v>
      </c>
      <c r="I12" s="12">
        <v>164201</v>
      </c>
      <c r="J12" s="11">
        <v>47149</v>
      </c>
    </row>
    <row r="13" spans="3:14" ht="14.45" customHeight="1" x14ac:dyDescent="0.2">
      <c r="C13" s="80" t="s">
        <v>9</v>
      </c>
      <c r="D13" s="20" t="s">
        <v>21</v>
      </c>
      <c r="E13" s="21">
        <v>17919</v>
      </c>
      <c r="F13" s="22">
        <f t="shared" si="0"/>
        <v>10788</v>
      </c>
      <c r="G13" s="21">
        <v>3882</v>
      </c>
      <c r="H13" s="23">
        <f t="shared" si="1"/>
        <v>6906</v>
      </c>
      <c r="I13" s="22">
        <v>5110</v>
      </c>
      <c r="J13" s="24">
        <v>1796</v>
      </c>
    </row>
    <row r="14" spans="3:14" ht="14.45" customHeight="1" x14ac:dyDescent="0.2">
      <c r="C14" s="81"/>
      <c r="D14" s="25" t="s">
        <v>7</v>
      </c>
      <c r="E14" s="10">
        <v>12165</v>
      </c>
      <c r="F14" s="12">
        <f t="shared" si="0"/>
        <v>7451</v>
      </c>
      <c r="G14" s="10">
        <v>3002</v>
      </c>
      <c r="H14" s="19">
        <f t="shared" si="1"/>
        <v>4449</v>
      </c>
      <c r="I14" s="12">
        <v>3371</v>
      </c>
      <c r="J14" s="11">
        <v>1078</v>
      </c>
    </row>
    <row r="15" spans="3:14" ht="14.45" customHeight="1" x14ac:dyDescent="0.2">
      <c r="C15" s="82"/>
      <c r="D15" s="26" t="s">
        <v>8</v>
      </c>
      <c r="E15" s="27">
        <v>5754</v>
      </c>
      <c r="F15" s="28">
        <f t="shared" si="0"/>
        <v>3337</v>
      </c>
      <c r="G15" s="27">
        <v>880</v>
      </c>
      <c r="H15" s="29">
        <f t="shared" si="1"/>
        <v>2457</v>
      </c>
      <c r="I15" s="28">
        <v>1739</v>
      </c>
      <c r="J15" s="30">
        <v>718</v>
      </c>
      <c r="N15" s="31"/>
    </row>
    <row r="16" spans="3:14" ht="14.45" customHeight="1" x14ac:dyDescent="0.2">
      <c r="C16" s="86" t="s">
        <v>10</v>
      </c>
      <c r="D16" s="20" t="s">
        <v>21</v>
      </c>
      <c r="E16" s="32">
        <f>E13/E10*100</f>
        <v>2.6338146584668931</v>
      </c>
      <c r="F16" s="33">
        <f>(F13/F10)*100</f>
        <v>2.0761525360122395</v>
      </c>
      <c r="G16" s="32">
        <f>G13/G10*100</f>
        <v>4.2223189036328037</v>
      </c>
      <c r="H16" s="33">
        <f>(H13/H10)*100</f>
        <v>1.6147775764307011</v>
      </c>
      <c r="I16" s="33">
        <f t="shared" ref="I16:J18" si="2">I13/I10*100</f>
        <v>1.5225552708420238</v>
      </c>
      <c r="J16" s="34">
        <f t="shared" si="2"/>
        <v>1.9510075498343382</v>
      </c>
    </row>
    <row r="17" spans="3:11" ht="14.45" customHeight="1" x14ac:dyDescent="0.2">
      <c r="C17" s="87"/>
      <c r="D17" s="25" t="s">
        <v>7</v>
      </c>
      <c r="E17" s="35">
        <f>E14/E11*100</f>
        <v>3.5214733161191711</v>
      </c>
      <c r="F17" s="36">
        <f>(F14/F11)*100</f>
        <v>2.817151693656021</v>
      </c>
      <c r="G17" s="35">
        <f>G14/G11*100</f>
        <v>6.2331298534114028</v>
      </c>
      <c r="H17" s="36">
        <f>(H14/H11)*100</f>
        <v>2.056627759158673</v>
      </c>
      <c r="I17" s="36">
        <f t="shared" si="2"/>
        <v>1.9665264643942619</v>
      </c>
      <c r="J17" s="37">
        <f t="shared" si="2"/>
        <v>2.4005700797220859</v>
      </c>
    </row>
    <row r="18" spans="3:11" ht="14.45" customHeight="1" x14ac:dyDescent="0.2">
      <c r="C18" s="88"/>
      <c r="D18" s="26" t="s">
        <v>8</v>
      </c>
      <c r="E18" s="38">
        <f>E15/E12*100</f>
        <v>1.7181658564552154</v>
      </c>
      <c r="F18" s="39">
        <f>(F15/F12)*100</f>
        <v>1.3079709008811262</v>
      </c>
      <c r="G18" s="38">
        <f>G15/G12*100</f>
        <v>2.0101420804970531</v>
      </c>
      <c r="H18" s="39">
        <f>(H15/H12)*100</f>
        <v>1.1625266146202982</v>
      </c>
      <c r="I18" s="39">
        <f t="shared" si="2"/>
        <v>1.0590678497694899</v>
      </c>
      <c r="J18" s="40">
        <f t="shared" si="2"/>
        <v>1.5228318734225541</v>
      </c>
    </row>
    <row r="19" spans="3:11" ht="5.45" customHeight="1" x14ac:dyDescent="0.2">
      <c r="C19" s="47"/>
      <c r="D19" s="25"/>
      <c r="E19" s="35"/>
      <c r="F19" s="36"/>
      <c r="G19" s="35"/>
      <c r="H19" s="36"/>
      <c r="I19" s="36"/>
      <c r="J19" s="37"/>
    </row>
    <row r="20" spans="3:11" ht="20.100000000000001" customHeight="1" x14ac:dyDescent="0.2">
      <c r="C20" s="89" t="s">
        <v>16</v>
      </c>
      <c r="D20" s="89"/>
      <c r="E20" s="89"/>
      <c r="F20" s="89"/>
      <c r="G20" s="89"/>
      <c r="H20" s="89"/>
      <c r="I20" s="89"/>
      <c r="J20" s="89"/>
    </row>
    <row r="21" spans="3:11" ht="14.45" customHeight="1" x14ac:dyDescent="0.2">
      <c r="C21" s="81" t="s">
        <v>6</v>
      </c>
      <c r="D21" s="46" t="s">
        <v>21</v>
      </c>
      <c r="E21" s="14">
        <v>690580</v>
      </c>
      <c r="F21" s="15">
        <f t="shared" ref="F21:F26" si="3">G21+H21</f>
        <v>519002</v>
      </c>
      <c r="G21" s="14">
        <v>96527</v>
      </c>
      <c r="H21" s="16">
        <f t="shared" ref="H21:H26" si="4">I21+J21</f>
        <v>422475</v>
      </c>
      <c r="I21" s="15">
        <v>329906</v>
      </c>
      <c r="J21" s="17">
        <v>92569</v>
      </c>
    </row>
    <row r="22" spans="3:11" ht="14.45" customHeight="1" x14ac:dyDescent="0.2">
      <c r="C22" s="81"/>
      <c r="D22" s="18" t="s">
        <v>7</v>
      </c>
      <c r="E22" s="10">
        <v>348579</v>
      </c>
      <c r="F22" s="12">
        <f t="shared" si="3"/>
        <v>262835</v>
      </c>
      <c r="G22" s="10">
        <v>48987</v>
      </c>
      <c r="H22" s="19">
        <f t="shared" si="4"/>
        <v>213848</v>
      </c>
      <c r="I22" s="12">
        <v>168646</v>
      </c>
      <c r="J22" s="11">
        <v>45202</v>
      </c>
    </row>
    <row r="23" spans="3:11" ht="14.45" customHeight="1" x14ac:dyDescent="0.2">
      <c r="C23" s="81"/>
      <c r="D23" s="18" t="s">
        <v>8</v>
      </c>
      <c r="E23" s="10">
        <v>342001</v>
      </c>
      <c r="F23" s="12">
        <f t="shared" si="3"/>
        <v>256167</v>
      </c>
      <c r="G23" s="10">
        <v>47540</v>
      </c>
      <c r="H23" s="19">
        <f t="shared" si="4"/>
        <v>208627</v>
      </c>
      <c r="I23" s="12">
        <v>161260</v>
      </c>
      <c r="J23" s="11">
        <v>47367</v>
      </c>
      <c r="K23" s="31"/>
    </row>
    <row r="24" spans="3:11" ht="14.45" customHeight="1" x14ac:dyDescent="0.2">
      <c r="C24" s="80" t="s">
        <v>9</v>
      </c>
      <c r="D24" s="20" t="s">
        <v>21</v>
      </c>
      <c r="E24" s="21">
        <v>15201</v>
      </c>
      <c r="F24" s="22">
        <f t="shared" si="3"/>
        <v>9550</v>
      </c>
      <c r="G24" s="21">
        <v>3812</v>
      </c>
      <c r="H24" s="23">
        <f t="shared" si="4"/>
        <v>5738</v>
      </c>
      <c r="I24" s="22">
        <v>4490</v>
      </c>
      <c r="J24" s="24">
        <v>1248</v>
      </c>
    </row>
    <row r="25" spans="3:11" ht="14.45" customHeight="1" x14ac:dyDescent="0.2">
      <c r="C25" s="81"/>
      <c r="D25" s="25" t="s">
        <v>7</v>
      </c>
      <c r="E25" s="10">
        <v>10285</v>
      </c>
      <c r="F25" s="12">
        <f t="shared" si="3"/>
        <v>6600</v>
      </c>
      <c r="G25" s="10">
        <v>2909</v>
      </c>
      <c r="H25" s="19">
        <f t="shared" si="4"/>
        <v>3691</v>
      </c>
      <c r="I25" s="12">
        <v>2873</v>
      </c>
      <c r="J25" s="11">
        <v>818</v>
      </c>
    </row>
    <row r="26" spans="3:11" ht="14.45" customHeight="1" x14ac:dyDescent="0.2">
      <c r="C26" s="82"/>
      <c r="D26" s="26" t="s">
        <v>8</v>
      </c>
      <c r="E26" s="27">
        <v>4916</v>
      </c>
      <c r="F26" s="28">
        <f t="shared" si="3"/>
        <v>2950</v>
      </c>
      <c r="G26" s="27">
        <v>903</v>
      </c>
      <c r="H26" s="29">
        <f t="shared" si="4"/>
        <v>2047</v>
      </c>
      <c r="I26" s="28">
        <v>1617</v>
      </c>
      <c r="J26" s="30">
        <v>430</v>
      </c>
    </row>
    <row r="27" spans="3:11" ht="14.45" customHeight="1" x14ac:dyDescent="0.2">
      <c r="C27" s="86" t="s">
        <v>10</v>
      </c>
      <c r="D27" s="20" t="s">
        <v>21</v>
      </c>
      <c r="E27" s="32">
        <f>E24/E21*100</f>
        <v>2.2011931999189089</v>
      </c>
      <c r="F27" s="33">
        <f>(F24/F21)*100</f>
        <v>1.8400699804625029</v>
      </c>
      <c r="G27" s="32">
        <f>G24/G21*100</f>
        <v>3.9491541226807008</v>
      </c>
      <c r="H27" s="33">
        <f>(H24/H21)*100</f>
        <v>1.3581868749630155</v>
      </c>
      <c r="I27" s="33">
        <f t="shared" ref="I27:J29" si="5">I24/I21*100</f>
        <v>1.3609937376101071</v>
      </c>
      <c r="J27" s="34">
        <f t="shared" si="5"/>
        <v>1.3481835171601724</v>
      </c>
    </row>
    <row r="28" spans="3:11" ht="14.45" customHeight="1" x14ac:dyDescent="0.2">
      <c r="C28" s="87"/>
      <c r="D28" s="25" t="s">
        <v>7</v>
      </c>
      <c r="E28" s="35">
        <f>E25/E22*100</f>
        <v>2.9505506642683579</v>
      </c>
      <c r="F28" s="36">
        <f>(F25/F22)*100</f>
        <v>2.511081096505412</v>
      </c>
      <c r="G28" s="35">
        <f>G25/G22*100</f>
        <v>5.9383101639210398</v>
      </c>
      <c r="H28" s="36">
        <f>(H25/H22)*100</f>
        <v>1.72599229359171</v>
      </c>
      <c r="I28" s="36">
        <f t="shared" si="5"/>
        <v>1.7035684214271314</v>
      </c>
      <c r="J28" s="37">
        <f t="shared" si="5"/>
        <v>1.8096544400690233</v>
      </c>
    </row>
    <row r="29" spans="3:11" ht="14.45" customHeight="1" x14ac:dyDescent="0.2">
      <c r="C29" s="88"/>
      <c r="D29" s="26" t="s">
        <v>8</v>
      </c>
      <c r="E29" s="38">
        <f>E26/E23*100</f>
        <v>1.4374226975944515</v>
      </c>
      <c r="F29" s="39">
        <f>(F26/F23)*100</f>
        <v>1.1515925158197582</v>
      </c>
      <c r="G29" s="38">
        <f>G26/G23*100</f>
        <v>1.8994530921329407</v>
      </c>
      <c r="H29" s="39">
        <f>(H26/H23)*100</f>
        <v>0.98117693299524988</v>
      </c>
      <c r="I29" s="39">
        <f t="shared" si="5"/>
        <v>1.0027285129604366</v>
      </c>
      <c r="J29" s="40">
        <f t="shared" si="5"/>
        <v>0.90780501192813567</v>
      </c>
    </row>
    <row r="30" spans="3:11" ht="5.45" customHeight="1" x14ac:dyDescent="0.2">
      <c r="C30" s="49"/>
      <c r="D30" s="25"/>
      <c r="E30" s="35"/>
      <c r="F30" s="36"/>
      <c r="G30" s="35"/>
      <c r="H30" s="36"/>
      <c r="I30" s="36"/>
      <c r="J30" s="37"/>
    </row>
    <row r="31" spans="3:11" ht="13.5" customHeight="1" x14ac:dyDescent="0.2">
      <c r="C31" s="41" t="s">
        <v>11</v>
      </c>
      <c r="D31" s="42"/>
      <c r="E31" s="35"/>
      <c r="F31" s="35"/>
      <c r="G31" s="35"/>
      <c r="H31" s="35"/>
      <c r="I31" s="35"/>
      <c r="J31" s="35"/>
    </row>
    <row r="32" spans="3:11" ht="21" customHeight="1" x14ac:dyDescent="0.2">
      <c r="C32" s="90" t="s">
        <v>12</v>
      </c>
      <c r="D32" s="90"/>
      <c r="E32" s="90"/>
      <c r="F32" s="90"/>
      <c r="G32" s="90"/>
      <c r="H32" s="90"/>
      <c r="I32" s="90"/>
      <c r="J32" s="90"/>
      <c r="K32" s="43"/>
    </row>
    <row r="33" spans="3:11" x14ac:dyDescent="0.2">
      <c r="C33" s="90"/>
      <c r="D33" s="90"/>
      <c r="E33" s="90"/>
      <c r="F33" s="90"/>
      <c r="G33" s="90"/>
      <c r="H33" s="90"/>
      <c r="I33" s="90"/>
      <c r="J33" s="90"/>
    </row>
    <row r="34" spans="3:11" ht="13.5" customHeight="1" x14ac:dyDescent="0.2">
      <c r="C34" s="44" t="s">
        <v>13</v>
      </c>
      <c r="D34" s="45"/>
      <c r="E34" s="45"/>
      <c r="F34" s="45"/>
      <c r="G34" s="45"/>
      <c r="H34" s="45"/>
      <c r="I34" s="45"/>
      <c r="J34" s="45"/>
      <c r="K34" s="43"/>
    </row>
    <row r="35" spans="3:11" x14ac:dyDescent="0.2">
      <c r="C35" s="44" t="s">
        <v>14</v>
      </c>
    </row>
    <row r="36" spans="3:11" ht="20.100000000000001" customHeight="1" x14ac:dyDescent="0.2">
      <c r="C36" s="89" t="s">
        <v>17</v>
      </c>
      <c r="D36" s="89"/>
      <c r="E36" s="89"/>
      <c r="F36" s="89"/>
      <c r="G36" s="89"/>
      <c r="H36" s="89"/>
      <c r="I36" s="89"/>
      <c r="J36" s="89"/>
    </row>
    <row r="37" spans="3:11" ht="14.45" customHeight="1" x14ac:dyDescent="0.2">
      <c r="C37" s="81" t="s">
        <v>6</v>
      </c>
      <c r="D37" s="46" t="s">
        <v>21</v>
      </c>
      <c r="E37" s="14">
        <v>716127</v>
      </c>
      <c r="F37" s="15">
        <f t="shared" ref="F37:F42" si="6">G37+H37</f>
        <v>532596</v>
      </c>
      <c r="G37" s="14">
        <v>106238</v>
      </c>
      <c r="H37" s="16">
        <f t="shared" ref="H37:H42" si="7">I37+J37</f>
        <v>426358</v>
      </c>
      <c r="I37" s="15">
        <v>332022</v>
      </c>
      <c r="J37" s="17">
        <v>94336</v>
      </c>
    </row>
    <row r="38" spans="3:11" ht="14.45" customHeight="1" x14ac:dyDescent="0.2">
      <c r="C38" s="81"/>
      <c r="D38" s="18" t="s">
        <v>7</v>
      </c>
      <c r="E38" s="10">
        <v>362059</v>
      </c>
      <c r="F38" s="12">
        <f t="shared" si="6"/>
        <v>270386</v>
      </c>
      <c r="G38" s="10">
        <v>54738</v>
      </c>
      <c r="H38" s="19">
        <f t="shared" si="7"/>
        <v>215648</v>
      </c>
      <c r="I38" s="12">
        <v>170008</v>
      </c>
      <c r="J38" s="11">
        <v>45640</v>
      </c>
    </row>
    <row r="39" spans="3:11" ht="14.45" customHeight="1" x14ac:dyDescent="0.2">
      <c r="C39" s="81"/>
      <c r="D39" s="18" t="s">
        <v>8</v>
      </c>
      <c r="E39" s="10">
        <v>354068</v>
      </c>
      <c r="F39" s="12">
        <f t="shared" si="6"/>
        <v>262210</v>
      </c>
      <c r="G39" s="10">
        <v>51500</v>
      </c>
      <c r="H39" s="19">
        <f t="shared" si="7"/>
        <v>210710</v>
      </c>
      <c r="I39" s="12">
        <v>162014</v>
      </c>
      <c r="J39" s="11">
        <v>48696</v>
      </c>
    </row>
    <row r="40" spans="3:11" ht="14.45" customHeight="1" x14ac:dyDescent="0.2">
      <c r="C40" s="80" t="s">
        <v>9</v>
      </c>
      <c r="D40" s="20" t="s">
        <v>21</v>
      </c>
      <c r="E40" s="21">
        <v>15625</v>
      </c>
      <c r="F40" s="22">
        <f t="shared" si="6"/>
        <v>8811</v>
      </c>
      <c r="G40" s="21">
        <v>2799</v>
      </c>
      <c r="H40" s="23">
        <f t="shared" si="7"/>
        <v>6012</v>
      </c>
      <c r="I40" s="22">
        <v>4649</v>
      </c>
      <c r="J40" s="24">
        <v>1363</v>
      </c>
    </row>
    <row r="41" spans="3:11" ht="14.45" customHeight="1" x14ac:dyDescent="0.2">
      <c r="C41" s="81"/>
      <c r="D41" s="25" t="s">
        <v>7</v>
      </c>
      <c r="E41" s="10">
        <v>10171</v>
      </c>
      <c r="F41" s="12">
        <f t="shared" si="6"/>
        <v>5713</v>
      </c>
      <c r="G41" s="10">
        <v>1914</v>
      </c>
      <c r="H41" s="19">
        <f>I41+J41</f>
        <v>3799</v>
      </c>
      <c r="I41" s="12">
        <v>2962</v>
      </c>
      <c r="J41" s="11">
        <v>837</v>
      </c>
    </row>
    <row r="42" spans="3:11" ht="14.45" customHeight="1" x14ac:dyDescent="0.2">
      <c r="C42" s="82"/>
      <c r="D42" s="26" t="s">
        <v>8</v>
      </c>
      <c r="E42" s="27">
        <v>5454</v>
      </c>
      <c r="F42" s="28">
        <f t="shared" si="6"/>
        <v>3098</v>
      </c>
      <c r="G42" s="27">
        <v>885</v>
      </c>
      <c r="H42" s="29">
        <f t="shared" si="7"/>
        <v>2213</v>
      </c>
      <c r="I42" s="28">
        <v>1687</v>
      </c>
      <c r="J42" s="30">
        <v>526</v>
      </c>
    </row>
    <row r="43" spans="3:11" ht="14.45" customHeight="1" x14ac:dyDescent="0.2">
      <c r="C43" s="83" t="s">
        <v>10</v>
      </c>
      <c r="D43" s="20" t="s">
        <v>21</v>
      </c>
      <c r="E43" s="32">
        <f>E40/E37*100</f>
        <v>2.1818755611783942</v>
      </c>
      <c r="F43" s="33">
        <f>(F40/F37)*100</f>
        <v>1.6543496383750536</v>
      </c>
      <c r="G43" s="32">
        <f>G40/G37*100</f>
        <v>2.6346505017037218</v>
      </c>
      <c r="H43" s="33">
        <f>(H40/H37)*100</f>
        <v>1.4100826066357379</v>
      </c>
      <c r="I43" s="33">
        <f t="shared" ref="I43:J45" si="8">I40/I37*100</f>
        <v>1.400208419923981</v>
      </c>
      <c r="J43" s="34">
        <f t="shared" si="8"/>
        <v>1.4448354816824964</v>
      </c>
    </row>
    <row r="44" spans="3:11" ht="14.45" customHeight="1" x14ac:dyDescent="0.2">
      <c r="C44" s="84"/>
      <c r="D44" s="25" t="s">
        <v>7</v>
      </c>
      <c r="E44" s="35">
        <f>E41/E38*100</f>
        <v>2.8092106535122729</v>
      </c>
      <c r="F44" s="36">
        <f>(F41/F38)*100</f>
        <v>2.1129052539702502</v>
      </c>
      <c r="G44" s="35">
        <f>G41/G38*100</f>
        <v>3.4966568014907375</v>
      </c>
      <c r="H44" s="36">
        <f>(H41/H38)*100</f>
        <v>1.7616671612998962</v>
      </c>
      <c r="I44" s="36">
        <f>I41/I38*100</f>
        <v>1.7422709519552022</v>
      </c>
      <c r="J44" s="37">
        <f t="shared" si="8"/>
        <v>1.8339176161262052</v>
      </c>
    </row>
    <row r="45" spans="3:11" ht="14.45" customHeight="1" x14ac:dyDescent="0.2">
      <c r="C45" s="84"/>
      <c r="D45" s="25" t="s">
        <v>8</v>
      </c>
      <c r="E45" s="35">
        <f>E42/E39*100</f>
        <v>1.5403820735000056</v>
      </c>
      <c r="F45" s="36">
        <f>(F42/F39)*100</f>
        <v>1.1814957476831547</v>
      </c>
      <c r="G45" s="35">
        <f>G42/G39*100</f>
        <v>1.7184466019417477</v>
      </c>
      <c r="H45" s="36">
        <f>(H42/H39)*100</f>
        <v>1.0502586493284609</v>
      </c>
      <c r="I45" s="36">
        <f t="shared" si="8"/>
        <v>1.0412680385645685</v>
      </c>
      <c r="J45" s="37">
        <f t="shared" si="8"/>
        <v>1.0801708559224577</v>
      </c>
    </row>
    <row r="46" spans="3:11" ht="5.45" customHeight="1" x14ac:dyDescent="0.2">
      <c r="C46" s="48"/>
      <c r="D46" s="51"/>
      <c r="E46" s="52"/>
      <c r="F46" s="53"/>
      <c r="G46" s="52"/>
      <c r="H46" s="53"/>
      <c r="I46" s="53"/>
      <c r="J46" s="54"/>
    </row>
    <row r="47" spans="3:11" ht="20.100000000000001" customHeight="1" x14ac:dyDescent="0.2">
      <c r="C47" s="89" t="s">
        <v>24</v>
      </c>
      <c r="D47" s="89"/>
      <c r="E47" s="89"/>
      <c r="F47" s="89"/>
      <c r="G47" s="89"/>
      <c r="H47" s="89"/>
      <c r="I47" s="89"/>
      <c r="J47" s="89"/>
    </row>
    <row r="48" spans="3:11" ht="14.45" customHeight="1" x14ac:dyDescent="0.2">
      <c r="C48" s="81" t="s">
        <v>6</v>
      </c>
      <c r="D48" s="46" t="s">
        <v>21</v>
      </c>
      <c r="E48" s="55">
        <v>421084</v>
      </c>
      <c r="F48" s="56">
        <v>315396</v>
      </c>
      <c r="G48" s="55">
        <v>82764</v>
      </c>
      <c r="H48" s="57">
        <v>232632</v>
      </c>
      <c r="I48" s="56">
        <v>181293</v>
      </c>
      <c r="J48" s="58">
        <v>51339</v>
      </c>
    </row>
    <row r="49" spans="3:10" ht="14.45" customHeight="1" x14ac:dyDescent="0.2">
      <c r="C49" s="81"/>
      <c r="D49" s="18" t="s">
        <v>7</v>
      </c>
      <c r="E49" s="59">
        <v>211352</v>
      </c>
      <c r="F49" s="60">
        <v>159905</v>
      </c>
      <c r="G49" s="59">
        <v>42335</v>
      </c>
      <c r="H49" s="61">
        <v>117570</v>
      </c>
      <c r="I49" s="60">
        <v>92904</v>
      </c>
      <c r="J49" s="62">
        <v>24666</v>
      </c>
    </row>
    <row r="50" spans="3:10" ht="14.45" customHeight="1" x14ac:dyDescent="0.2">
      <c r="C50" s="81"/>
      <c r="D50" s="18" t="s">
        <v>8</v>
      </c>
      <c r="E50" s="59">
        <v>209732</v>
      </c>
      <c r="F50" s="60">
        <v>155491</v>
      </c>
      <c r="G50" s="59">
        <v>40429</v>
      </c>
      <c r="H50" s="61">
        <v>115062</v>
      </c>
      <c r="I50" s="60">
        <v>88389</v>
      </c>
      <c r="J50" s="62">
        <v>26673</v>
      </c>
    </row>
    <row r="51" spans="3:10" ht="14.45" customHeight="1" x14ac:dyDescent="0.2">
      <c r="C51" s="80" t="s">
        <v>9</v>
      </c>
      <c r="D51" s="20" t="s">
        <v>21</v>
      </c>
      <c r="E51" s="63">
        <v>5366</v>
      </c>
      <c r="F51" s="64">
        <v>3553</v>
      </c>
      <c r="G51" s="63">
        <v>1729</v>
      </c>
      <c r="H51" s="65">
        <v>1824</v>
      </c>
      <c r="I51" s="64">
        <v>1383</v>
      </c>
      <c r="J51" s="66">
        <v>441</v>
      </c>
    </row>
    <row r="52" spans="3:10" ht="14.45" customHeight="1" x14ac:dyDescent="0.2">
      <c r="C52" s="81"/>
      <c r="D52" s="25" t="s">
        <v>7</v>
      </c>
      <c r="E52" s="59">
        <v>3547</v>
      </c>
      <c r="F52" s="60">
        <v>2285</v>
      </c>
      <c r="G52" s="59">
        <v>1192</v>
      </c>
      <c r="H52" s="61">
        <v>1093</v>
      </c>
      <c r="I52" s="60">
        <v>828</v>
      </c>
      <c r="J52" s="62">
        <v>265</v>
      </c>
    </row>
    <row r="53" spans="3:10" ht="14.45" customHeight="1" x14ac:dyDescent="0.2">
      <c r="C53" s="82"/>
      <c r="D53" s="26" t="s">
        <v>8</v>
      </c>
      <c r="E53" s="67">
        <v>1819</v>
      </c>
      <c r="F53" s="68">
        <v>1268</v>
      </c>
      <c r="G53" s="67">
        <v>537</v>
      </c>
      <c r="H53" s="61">
        <v>731</v>
      </c>
      <c r="I53" s="68">
        <v>555</v>
      </c>
      <c r="J53" s="69">
        <v>176</v>
      </c>
    </row>
    <row r="54" spans="3:10" ht="14.45" customHeight="1" x14ac:dyDescent="0.2">
      <c r="C54" s="83" t="s">
        <v>10</v>
      </c>
      <c r="D54" s="20" t="s">
        <v>21</v>
      </c>
      <c r="E54" s="70">
        <v>1.2743300624103504</v>
      </c>
      <c r="F54" s="71">
        <v>1.1265203109741404</v>
      </c>
      <c r="G54" s="70">
        <v>2.089072543617998</v>
      </c>
      <c r="H54" s="71">
        <v>0.78407097905705148</v>
      </c>
      <c r="I54" s="71">
        <v>0.7628535023415135</v>
      </c>
      <c r="J54" s="72">
        <v>0.85899608484777656</v>
      </c>
    </row>
    <row r="55" spans="3:10" ht="14.45" customHeight="1" x14ac:dyDescent="0.2">
      <c r="C55" s="84"/>
      <c r="D55" s="25" t="s">
        <v>7</v>
      </c>
      <c r="E55" s="73">
        <v>1.6782429312237404</v>
      </c>
      <c r="F55" s="74">
        <v>1.4289734529877114</v>
      </c>
      <c r="G55" s="73">
        <v>2.8156371796385971</v>
      </c>
      <c r="H55" s="74">
        <v>0.92965892659692095</v>
      </c>
      <c r="I55" s="74">
        <v>0.89124257297855847</v>
      </c>
      <c r="J55" s="75">
        <v>1.074353360901646</v>
      </c>
    </row>
    <row r="56" spans="3:10" ht="14.45" customHeight="1" thickBot="1" x14ac:dyDescent="0.25">
      <c r="C56" s="85"/>
      <c r="D56" s="76" t="s">
        <v>8</v>
      </c>
      <c r="E56" s="77">
        <v>0.86729731276104749</v>
      </c>
      <c r="F56" s="78">
        <v>0.81548128187483515</v>
      </c>
      <c r="G56" s="77">
        <v>1.3282544708006629</v>
      </c>
      <c r="H56" s="78">
        <v>0.63530965914028958</v>
      </c>
      <c r="I56" s="78">
        <v>0.62790618742151172</v>
      </c>
      <c r="J56" s="79">
        <v>0.65984328721928542</v>
      </c>
    </row>
    <row r="60" spans="3:10" ht="12" customHeight="1" x14ac:dyDescent="0.2"/>
    <row r="64" spans="3:10" ht="24.95" customHeight="1" x14ac:dyDescent="0.2"/>
    <row r="65" ht="24.95" customHeight="1" x14ac:dyDescent="0.2"/>
    <row r="66" ht="24.95" customHeight="1" x14ac:dyDescent="0.2"/>
    <row r="67" ht="24.95" customHeight="1" x14ac:dyDescent="0.2"/>
  </sheetData>
  <mergeCells count="24">
    <mergeCell ref="C9:J9"/>
    <mergeCell ref="C10:C12"/>
    <mergeCell ref="C1:J3"/>
    <mergeCell ref="C5:C7"/>
    <mergeCell ref="D5:D7"/>
    <mergeCell ref="E5:E7"/>
    <mergeCell ref="F5:J5"/>
    <mergeCell ref="F6:F7"/>
    <mergeCell ref="H6:J6"/>
    <mergeCell ref="C51:C53"/>
    <mergeCell ref="C54:C56"/>
    <mergeCell ref="C43:C45"/>
    <mergeCell ref="C13:C15"/>
    <mergeCell ref="C16:C18"/>
    <mergeCell ref="C20:J20"/>
    <mergeCell ref="C47:J47"/>
    <mergeCell ref="C48:C50"/>
    <mergeCell ref="C40:C42"/>
    <mergeCell ref="C32:J33"/>
    <mergeCell ref="C21:C23"/>
    <mergeCell ref="C24:C26"/>
    <mergeCell ref="C27:C29"/>
    <mergeCell ref="C36:J36"/>
    <mergeCell ref="C37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1" manualBreakCount="1">
    <brk id="35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B0418</vt:lpstr>
      <vt:lpstr>'B0418'!WPrint_Area_W</vt:lpstr>
      <vt:lpstr>'B0418'!WPrint_TitlesW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יעל</cp:lastModifiedBy>
  <cp:lastPrinted>2017-10-19T08:56:08Z</cp:lastPrinted>
  <dcterms:created xsi:type="dcterms:W3CDTF">2016-01-10T11:08:59Z</dcterms:created>
  <dcterms:modified xsi:type="dcterms:W3CDTF">2019-01-24T10:19:46Z</dcterms:modified>
</cp:coreProperties>
</file>