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א3" sheetId="1" r:id="rId1"/>
  </sheets>
  <definedNames>
    <definedName name="_xlnm.Print_Area" localSheetId="0">א3!$A$2:$K$73</definedName>
  </definedNames>
  <calcPr calcId="125725"/>
</workbook>
</file>

<file path=xl/calcChain.xml><?xml version="1.0" encoding="utf-8"?>
<calcChain xmlns="http://schemas.openxmlformats.org/spreadsheetml/2006/main">
  <c r="K72" i="1"/>
  <c r="I72"/>
  <c r="G72"/>
  <c r="D72"/>
  <c r="E72" s="1"/>
  <c r="C72"/>
  <c r="K71"/>
  <c r="I71"/>
  <c r="G71"/>
  <c r="D71"/>
  <c r="E71" s="1"/>
  <c r="C71"/>
  <c r="K70"/>
  <c r="I70"/>
  <c r="G70"/>
  <c r="D70"/>
  <c r="E70" s="1"/>
  <c r="C70"/>
  <c r="K69"/>
  <c r="I69"/>
  <c r="G69"/>
  <c r="D69"/>
  <c r="E69" s="1"/>
  <c r="C69"/>
  <c r="K68"/>
  <c r="I68"/>
  <c r="G68"/>
  <c r="D68"/>
  <c r="E68" s="1"/>
  <c r="C68"/>
  <c r="K67"/>
  <c r="I67"/>
  <c r="G67"/>
  <c r="D67"/>
  <c r="E67" s="1"/>
  <c r="C67"/>
  <c r="K66"/>
  <c r="I66"/>
  <c r="G66"/>
  <c r="D66"/>
  <c r="E66" s="1"/>
  <c r="C66"/>
  <c r="K65"/>
  <c r="I65"/>
  <c r="G65"/>
  <c r="D65"/>
  <c r="C65"/>
  <c r="K64"/>
  <c r="I64"/>
  <c r="G64"/>
  <c r="D64"/>
  <c r="E64" s="1"/>
  <c r="C64"/>
  <c r="K63"/>
  <c r="I63"/>
  <c r="G63"/>
  <c r="D63"/>
  <c r="C63"/>
  <c r="K62"/>
  <c r="I62"/>
  <c r="G62"/>
  <c r="D62"/>
  <c r="E62" s="1"/>
  <c r="C62"/>
  <c r="K61"/>
  <c r="I61"/>
  <c r="G61"/>
  <c r="D61"/>
  <c r="C61"/>
  <c r="K60"/>
  <c r="I60"/>
  <c r="G60"/>
  <c r="D60"/>
  <c r="E60" s="1"/>
  <c r="C60"/>
  <c r="K59"/>
  <c r="I59"/>
  <c r="G59"/>
  <c r="D59"/>
  <c r="C59"/>
  <c r="K58"/>
  <c r="I58"/>
  <c r="G58"/>
  <c r="D58"/>
  <c r="E58" s="1"/>
  <c r="C58"/>
  <c r="K57"/>
  <c r="I57"/>
  <c r="G57"/>
  <c r="D57"/>
  <c r="C57"/>
  <c r="K56"/>
  <c r="I56"/>
  <c r="G56"/>
  <c r="D56"/>
  <c r="E56" s="1"/>
  <c r="C56"/>
  <c r="D55"/>
  <c r="E65" s="1"/>
  <c r="K46"/>
  <c r="I46"/>
  <c r="G46"/>
  <c r="D46"/>
  <c r="E46" s="1"/>
  <c r="C46"/>
  <c r="K45"/>
  <c r="I45"/>
  <c r="G45"/>
  <c r="E45"/>
  <c r="D45"/>
  <c r="C45"/>
  <c r="K44"/>
  <c r="I44"/>
  <c r="G44"/>
  <c r="D44"/>
  <c r="E44" s="1"/>
  <c r="C44"/>
  <c r="K43"/>
  <c r="I43"/>
  <c r="G43"/>
  <c r="E43"/>
  <c r="D43"/>
  <c r="C43"/>
  <c r="K42"/>
  <c r="I42"/>
  <c r="G42"/>
  <c r="D42"/>
  <c r="E42" s="1"/>
  <c r="C42"/>
  <c r="K41"/>
  <c r="I41"/>
  <c r="G41"/>
  <c r="E41"/>
  <c r="D41"/>
  <c r="C41"/>
  <c r="K40"/>
  <c r="I40"/>
  <c r="G40"/>
  <c r="D40"/>
  <c r="E40" s="1"/>
  <c r="C40"/>
  <c r="K39"/>
  <c r="I39"/>
  <c r="G39"/>
  <c r="E39"/>
  <c r="D39"/>
  <c r="C39"/>
  <c r="K38"/>
  <c r="I38"/>
  <c r="G38"/>
  <c r="D38"/>
  <c r="C38"/>
  <c r="K37"/>
  <c r="I37"/>
  <c r="G37"/>
  <c r="E37"/>
  <c r="D37"/>
  <c r="C37"/>
  <c r="K36"/>
  <c r="I36"/>
  <c r="G36"/>
  <c r="D36"/>
  <c r="C36"/>
  <c r="K35"/>
  <c r="I35"/>
  <c r="G35"/>
  <c r="E35"/>
  <c r="D35"/>
  <c r="C35"/>
  <c r="K34"/>
  <c r="I34"/>
  <c r="G34"/>
  <c r="D34"/>
  <c r="C34"/>
  <c r="K33"/>
  <c r="I33"/>
  <c r="G33"/>
  <c r="E33"/>
  <c r="D33"/>
  <c r="C33"/>
  <c r="K32"/>
  <c r="I32"/>
  <c r="G32"/>
  <c r="D32"/>
  <c r="C32"/>
  <c r="K31"/>
  <c r="I31"/>
  <c r="G31"/>
  <c r="E31"/>
  <c r="D31"/>
  <c r="C31"/>
  <c r="K30"/>
  <c r="I30"/>
  <c r="G30"/>
  <c r="E30"/>
  <c r="D30"/>
  <c r="C30"/>
  <c r="D29"/>
  <c r="E38" s="1"/>
  <c r="K26"/>
  <c r="I26"/>
  <c r="G26"/>
  <c r="D26"/>
  <c r="E26" s="1"/>
  <c r="C26"/>
  <c r="K25"/>
  <c r="I25"/>
  <c r="G25"/>
  <c r="D25"/>
  <c r="E25" s="1"/>
  <c r="C25"/>
  <c r="K24"/>
  <c r="I24"/>
  <c r="G24"/>
  <c r="D24"/>
  <c r="E24" s="1"/>
  <c r="C24"/>
  <c r="K23"/>
  <c r="I23"/>
  <c r="G23"/>
  <c r="D23"/>
  <c r="E23" s="1"/>
  <c r="C23"/>
  <c r="K22"/>
  <c r="I22"/>
  <c r="G22"/>
  <c r="D22"/>
  <c r="E22" s="1"/>
  <c r="C22"/>
  <c r="K21"/>
  <c r="I21"/>
  <c r="G21"/>
  <c r="D21"/>
  <c r="E21" s="1"/>
  <c r="C21"/>
  <c r="K20"/>
  <c r="I20"/>
  <c r="G20"/>
  <c r="D20"/>
  <c r="E20" s="1"/>
  <c r="C20"/>
  <c r="K19"/>
  <c r="I19"/>
  <c r="G19"/>
  <c r="D19"/>
  <c r="E19" s="1"/>
  <c r="C19"/>
  <c r="K18"/>
  <c r="I18"/>
  <c r="G18"/>
  <c r="D18"/>
  <c r="E18" s="1"/>
  <c r="C18"/>
  <c r="K17"/>
  <c r="I17"/>
  <c r="G17"/>
  <c r="D17"/>
  <c r="E17" s="1"/>
  <c r="C17"/>
  <c r="K16"/>
  <c r="I16"/>
  <c r="G16"/>
  <c r="D16"/>
  <c r="E16" s="1"/>
  <c r="C16"/>
  <c r="K15"/>
  <c r="I15"/>
  <c r="G15"/>
  <c r="D15"/>
  <c r="E15" s="1"/>
  <c r="C15"/>
  <c r="K14"/>
  <c r="I14"/>
  <c r="G14"/>
  <c r="D14"/>
  <c r="E14" s="1"/>
  <c r="C14"/>
  <c r="K13"/>
  <c r="I13"/>
  <c r="G13"/>
  <c r="D13"/>
  <c r="E13" s="1"/>
  <c r="C13"/>
  <c r="K12"/>
  <c r="I12"/>
  <c r="G12"/>
  <c r="D12"/>
  <c r="E12" s="1"/>
  <c r="C12"/>
  <c r="K11"/>
  <c r="I11"/>
  <c r="G11"/>
  <c r="D11"/>
  <c r="E11" s="1"/>
  <c r="C11"/>
  <c r="K10"/>
  <c r="I10"/>
  <c r="G10"/>
  <c r="D10"/>
  <c r="E10" s="1"/>
  <c r="C10"/>
  <c r="D9"/>
  <c r="E57" l="1"/>
  <c r="E59"/>
  <c r="E61"/>
  <c r="E63"/>
  <c r="E32"/>
  <c r="E34"/>
  <c r="E36"/>
</calcChain>
</file>

<file path=xl/sharedStrings.xml><?xml version="1.0" encoding="utf-8"?>
<sst xmlns="http://schemas.openxmlformats.org/spreadsheetml/2006/main" count="87" uniqueCount="34">
  <si>
    <t>לוח א/3 אומדן אוכלוסייה; לפי קבוצת אוכלוסייה, גיל ומגדר; 2009</t>
  </si>
  <si>
    <t>גיל</t>
  </si>
  <si>
    <t>סך הכול ישראל</t>
  </si>
  <si>
    <t>קבוצת אוכלוסייה</t>
  </si>
  <si>
    <t>מזה: יהודים ואחרים</t>
  </si>
  <si>
    <t>ערבים</t>
  </si>
  <si>
    <t>%</t>
  </si>
  <si>
    <t>סך הכול</t>
  </si>
  <si>
    <t>חרדים</t>
  </si>
  <si>
    <t>יהודים  
לא-חרדים ואחרים</t>
  </si>
  <si>
    <t>4-0</t>
  </si>
  <si>
    <t>9-5</t>
  </si>
  <si>
    <t>14-10</t>
  </si>
  <si>
    <t>19-15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</si>
  <si>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</si>
  <si>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</si>
  <si>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</si>
  <si>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</si>
  <si>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</si>
  <si>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</si>
  <si>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</si>
  <si>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</si>
  <si>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>64-60</t>
  </si>
  <si>
    <t>69-65</t>
  </si>
  <si>
    <t>74-70</t>
  </si>
  <si>
    <t>79-75</t>
  </si>
  <si>
    <t>80+</t>
  </si>
  <si>
    <t>גברים</t>
  </si>
  <si>
    <t>מקור: הלשכה המרכזית לסטטיסטיקה</t>
  </si>
  <si>
    <t>לוח 3  - אוכלוסייה, לפי קבוצת אוכלוסייה, גיל ומגדר, אומדן 2009</t>
  </si>
  <si>
    <t>סה"כ ישראל</t>
  </si>
  <si>
    <t>סה"כ</t>
  </si>
  <si>
    <t>יהודים  
לא חרדים ואחרים</t>
  </si>
  <si>
    <t>נשים</t>
  </si>
</sst>
</file>

<file path=xl/styles.xml><?xml version="1.0" encoding="utf-8"?>
<styleSheet xmlns="http://schemas.openxmlformats.org/spreadsheetml/2006/main">
  <numFmts count="3">
    <numFmt numFmtId="164" formatCode="?,???,???"/>
    <numFmt numFmtId="165" formatCode="?0.0"/>
    <numFmt numFmtId="166" formatCode="???"/>
  </numFmts>
  <fonts count="9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dotted">
        <color theme="0" tint="-0.499984740745262"/>
      </left>
      <right/>
      <top style="thin">
        <color auto="1"/>
      </top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right" vertical="center" wrapText="1" indent="2"/>
    </xf>
    <xf numFmtId="0" fontId="2" fillId="2" borderId="9" xfId="0" applyFont="1" applyFill="1" applyBorder="1" applyAlignment="1">
      <alignment horizontal="right" vertical="center" wrapText="1" indent="2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5" fontId="3" fillId="2" borderId="22" xfId="0" applyNumberFormat="1" applyFont="1" applyFill="1" applyBorder="1" applyAlignment="1">
      <alignment horizontal="center" vertical="center" wrapText="1"/>
    </xf>
    <xf numFmtId="165" fontId="3" fillId="2" borderId="2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right" vertical="center" wrapText="1" indent="2"/>
    </xf>
    <xf numFmtId="49" fontId="2" fillId="2" borderId="0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6" fontId="4" fillId="2" borderId="24" xfId="0" applyNumberFormat="1" applyFont="1" applyFill="1" applyBorder="1" applyAlignment="1">
      <alignment horizontal="center" vertical="center" wrapText="1"/>
    </xf>
    <xf numFmtId="166" fontId="5" fillId="2" borderId="25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2" borderId="24" xfId="0" applyNumberFormat="1" applyFont="1" applyFill="1" applyBorder="1" applyAlignment="1">
      <alignment horizontal="center" vertical="center" wrapText="1"/>
    </xf>
    <xf numFmtId="165" fontId="7" fillId="2" borderId="2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5" fontId="3" fillId="2" borderId="26" xfId="0" applyNumberFormat="1" applyFont="1" applyFill="1" applyBorder="1" applyAlignment="1">
      <alignment horizontal="center" vertical="center" wrapText="1"/>
    </xf>
    <xf numFmtId="165" fontId="3" fillId="2" borderId="27" xfId="0" applyNumberFormat="1" applyFont="1" applyFill="1" applyBorder="1" applyAlignment="1">
      <alignment horizontal="center" vertical="center" wrapText="1"/>
    </xf>
    <xf numFmtId="166" fontId="4" fillId="2" borderId="2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3" fillId="2" borderId="25" xfId="0" applyNumberFormat="1" applyFont="1" applyFill="1" applyBorder="1" applyAlignment="1">
      <alignment horizontal="center" vertical="center" wrapText="1"/>
    </xf>
    <xf numFmtId="49" fontId="6" fillId="2" borderId="28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165" fontId="3" fillId="2" borderId="19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vertical="top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Q167"/>
  <sheetViews>
    <sheetView showGridLines="0" rightToLeft="1" tabSelected="1" zoomScaleNormal="100" workbookViewId="0">
      <selection activeCell="J10" sqref="J10"/>
    </sheetView>
  </sheetViews>
  <sheetFormatPr defaultRowHeight="14.25"/>
  <cols>
    <col min="1" max="1" width="6" customWidth="1"/>
    <col min="2" max="2" width="9.625" customWidth="1"/>
    <col min="3" max="3" width="4.125" customWidth="1"/>
    <col min="4" max="4" width="9.125" customWidth="1"/>
    <col min="5" max="5" width="4.125" customWidth="1"/>
    <col min="6" max="6" width="9.125" customWidth="1"/>
    <col min="7" max="7" width="4.125" customWidth="1"/>
    <col min="8" max="8" width="9.125" customWidth="1"/>
    <col min="9" max="9" width="4.125" style="2" customWidth="1"/>
    <col min="10" max="10" width="9.125" customWidth="1"/>
    <col min="11" max="11" width="4.125" style="2" customWidth="1"/>
  </cols>
  <sheetData>
    <row r="2" spans="1:17" ht="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7" ht="12" customHeight="1" thickBot="1"/>
    <row r="4" spans="1:17" ht="15" customHeight="1">
      <c r="A4" s="3" t="s">
        <v>1</v>
      </c>
      <c r="B4" s="4" t="s">
        <v>2</v>
      </c>
      <c r="C4" s="5"/>
      <c r="D4" s="6" t="s">
        <v>3</v>
      </c>
      <c r="E4" s="7"/>
      <c r="F4" s="7"/>
      <c r="G4" s="7"/>
      <c r="H4" s="7"/>
      <c r="I4" s="7"/>
      <c r="J4" s="7"/>
      <c r="K4" s="7"/>
      <c r="L4" s="8"/>
      <c r="M4" s="8"/>
      <c r="N4" s="8"/>
      <c r="O4" s="8"/>
      <c r="P4" s="8"/>
      <c r="Q4" s="8"/>
    </row>
    <row r="5" spans="1:17" ht="15" customHeight="1">
      <c r="A5" s="9"/>
      <c r="B5" s="10"/>
      <c r="C5" s="11"/>
      <c r="D5" s="12" t="s">
        <v>4</v>
      </c>
      <c r="E5" s="13"/>
      <c r="F5" s="13"/>
      <c r="G5" s="13"/>
      <c r="H5" s="13"/>
      <c r="I5" s="13"/>
      <c r="J5" s="14" t="s">
        <v>5</v>
      </c>
      <c r="K5" s="15"/>
      <c r="L5" s="8"/>
      <c r="M5" s="9"/>
      <c r="N5" s="9"/>
      <c r="O5" s="9"/>
      <c r="P5" s="9"/>
      <c r="Q5" s="9"/>
    </row>
    <row r="6" spans="1:17" ht="39.950000000000003" customHeight="1" thickBot="1">
      <c r="A6" s="16"/>
      <c r="B6" s="17"/>
      <c r="C6" s="18" t="s">
        <v>6</v>
      </c>
      <c r="D6" s="19" t="s">
        <v>7</v>
      </c>
      <c r="E6" s="20" t="s">
        <v>6</v>
      </c>
      <c r="F6" s="21" t="s">
        <v>8</v>
      </c>
      <c r="G6" s="22" t="s">
        <v>6</v>
      </c>
      <c r="H6" s="23" t="s">
        <v>9</v>
      </c>
      <c r="I6" s="24" t="s">
        <v>6</v>
      </c>
      <c r="J6" s="17"/>
      <c r="K6" s="25" t="s">
        <v>6</v>
      </c>
      <c r="L6" s="26"/>
      <c r="M6" s="26"/>
      <c r="N6" s="26"/>
      <c r="O6" s="26"/>
      <c r="P6" s="26"/>
      <c r="Q6" s="26"/>
    </row>
    <row r="7" spans="1:17" ht="5.45" customHeight="1">
      <c r="A7" s="27"/>
      <c r="B7" s="28"/>
      <c r="C7" s="29"/>
      <c r="D7" s="28"/>
      <c r="E7" s="29"/>
      <c r="F7" s="28"/>
      <c r="G7" s="29"/>
      <c r="H7" s="28"/>
      <c r="I7" s="29"/>
      <c r="J7" s="28"/>
      <c r="K7" s="30"/>
      <c r="L7" s="31"/>
      <c r="M7" s="31"/>
      <c r="N7" s="31"/>
      <c r="O7" s="31"/>
      <c r="P7" s="31"/>
      <c r="Q7" s="31"/>
    </row>
    <row r="8" spans="1:17" ht="14.25" customHeight="1">
      <c r="A8" s="32" t="s">
        <v>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1"/>
      <c r="M8" s="31"/>
      <c r="N8" s="31"/>
      <c r="O8" s="31"/>
      <c r="P8" s="31"/>
      <c r="Q8" s="31"/>
    </row>
    <row r="9" spans="1:17" ht="15.95" customHeight="1">
      <c r="A9" s="33" t="s">
        <v>7</v>
      </c>
      <c r="B9" s="34">
        <v>7552100</v>
      </c>
      <c r="C9" s="35">
        <v>100</v>
      </c>
      <c r="D9" s="34">
        <f t="shared" ref="D9:D24" si="0">F9+H9</f>
        <v>6016500</v>
      </c>
      <c r="E9" s="35">
        <v>100</v>
      </c>
      <c r="F9" s="34">
        <v>750000</v>
      </c>
      <c r="G9" s="35">
        <v>100</v>
      </c>
      <c r="H9" s="34">
        <v>5266500</v>
      </c>
      <c r="I9" s="35">
        <v>100</v>
      </c>
      <c r="J9" s="34">
        <v>1535600</v>
      </c>
      <c r="K9" s="36">
        <v>100</v>
      </c>
      <c r="L9" s="31"/>
      <c r="M9" s="31"/>
      <c r="N9" s="31"/>
      <c r="O9" s="31"/>
      <c r="P9" s="31"/>
      <c r="Q9" s="31"/>
    </row>
    <row r="10" spans="1:17" ht="15.95" customHeight="1">
      <c r="A10" s="37" t="s">
        <v>10</v>
      </c>
      <c r="B10" s="38">
        <v>762600</v>
      </c>
      <c r="C10" s="39">
        <f>B10/$B$9*$C$9</f>
        <v>10.097853577150726</v>
      </c>
      <c r="D10" s="38">
        <f t="shared" si="0"/>
        <v>571200</v>
      </c>
      <c r="E10" s="39">
        <f t="shared" ref="E10:E26" si="1">D10/$D$9*$E$9</f>
        <v>9.493891797556719</v>
      </c>
      <c r="F10" s="38">
        <v>137200</v>
      </c>
      <c r="G10" s="39">
        <f t="shared" ref="G10:G26" si="2">F10/$F$9*$G$9</f>
        <v>18.293333333333333</v>
      </c>
      <c r="H10" s="38">
        <v>434000</v>
      </c>
      <c r="I10" s="39">
        <f t="shared" ref="I10:I26" si="3">H10/$H$9*$I$9</f>
        <v>8.2407671128833204</v>
      </c>
      <c r="J10" s="38">
        <v>191400</v>
      </c>
      <c r="K10" s="40">
        <f t="shared" ref="K10:K26" si="4">J10/$J$9*$K$9</f>
        <v>12.464183381088825</v>
      </c>
      <c r="L10" s="41"/>
      <c r="M10" s="31"/>
      <c r="N10" s="31"/>
      <c r="O10" s="42"/>
      <c r="P10" s="42"/>
      <c r="Q10" s="31"/>
    </row>
    <row r="11" spans="1:17" ht="15.95" customHeight="1">
      <c r="A11" s="37" t="s">
        <v>11</v>
      </c>
      <c r="B11" s="38">
        <v>707200</v>
      </c>
      <c r="C11" s="39">
        <f t="shared" ref="C11:C26" si="5">B11/$B$9*$C$9</f>
        <v>9.3642827822724808</v>
      </c>
      <c r="D11" s="38">
        <f t="shared" si="0"/>
        <v>503700</v>
      </c>
      <c r="E11" s="39">
        <f t="shared" si="1"/>
        <v>8.3719770630765389</v>
      </c>
      <c r="F11" s="38">
        <v>127400</v>
      </c>
      <c r="G11" s="39">
        <f t="shared" si="2"/>
        <v>16.986666666666668</v>
      </c>
      <c r="H11" s="38">
        <v>376300</v>
      </c>
      <c r="I11" s="39">
        <f t="shared" si="3"/>
        <v>7.1451628216082792</v>
      </c>
      <c r="J11" s="38">
        <v>203500</v>
      </c>
      <c r="K11" s="40">
        <f t="shared" si="4"/>
        <v>13.252148997134672</v>
      </c>
      <c r="L11" s="31"/>
      <c r="M11" s="31"/>
      <c r="N11" s="31"/>
      <c r="O11" s="31"/>
      <c r="P11" s="31"/>
      <c r="Q11" s="31"/>
    </row>
    <row r="12" spans="1:17" ht="15.95" customHeight="1">
      <c r="A12" s="37" t="s">
        <v>12</v>
      </c>
      <c r="B12" s="38">
        <v>638800</v>
      </c>
      <c r="C12" s="39">
        <f t="shared" si="5"/>
        <v>8.4585744362495205</v>
      </c>
      <c r="D12" s="38">
        <f t="shared" si="0"/>
        <v>454300</v>
      </c>
      <c r="E12" s="39">
        <f t="shared" si="1"/>
        <v>7.5509016870273422</v>
      </c>
      <c r="F12" s="38">
        <v>95000</v>
      </c>
      <c r="G12" s="39">
        <f t="shared" si="2"/>
        <v>12.666666666666668</v>
      </c>
      <c r="H12" s="38">
        <v>359300</v>
      </c>
      <c r="I12" s="39">
        <f t="shared" si="3"/>
        <v>6.8223677964492548</v>
      </c>
      <c r="J12" s="38">
        <v>184500</v>
      </c>
      <c r="K12" s="40">
        <f t="shared" si="4"/>
        <v>12.014847616566813</v>
      </c>
      <c r="L12" s="31"/>
      <c r="M12" s="31"/>
      <c r="N12" s="31"/>
      <c r="O12" s="31"/>
      <c r="P12" s="31"/>
      <c r="Q12" s="31"/>
    </row>
    <row r="13" spans="1:17" ht="15.95" customHeight="1">
      <c r="A13" s="37" t="s">
        <v>13</v>
      </c>
      <c r="B13" s="38">
        <v>596200</v>
      </c>
      <c r="C13" s="39">
        <f t="shared" si="5"/>
        <v>7.8944929224983778</v>
      </c>
      <c r="D13" s="38">
        <f t="shared" si="0"/>
        <v>436100</v>
      </c>
      <c r="E13" s="39">
        <f t="shared" si="1"/>
        <v>7.2484002326934265</v>
      </c>
      <c r="F13" s="38">
        <v>82000</v>
      </c>
      <c r="G13" s="39">
        <f t="shared" si="2"/>
        <v>10.933333333333334</v>
      </c>
      <c r="H13" s="38">
        <v>354100</v>
      </c>
      <c r="I13" s="39">
        <f t="shared" si="3"/>
        <v>6.7236304946359056</v>
      </c>
      <c r="J13" s="38">
        <v>160100</v>
      </c>
      <c r="K13" s="40">
        <f>J13/$J$9*$K$9</f>
        <v>10.425892159416515</v>
      </c>
      <c r="L13" s="31"/>
      <c r="M13" s="31"/>
      <c r="N13" s="31"/>
      <c r="O13" s="31"/>
      <c r="P13" s="31"/>
      <c r="Q13" s="31"/>
    </row>
    <row r="14" spans="1:17" ht="15.95" customHeight="1">
      <c r="A14" s="37" t="s">
        <v>14</v>
      </c>
      <c r="B14" s="38">
        <v>577700</v>
      </c>
      <c r="C14" s="39">
        <f t="shared" si="5"/>
        <v>7.6495279458693606</v>
      </c>
      <c r="D14" s="38">
        <f t="shared" si="0"/>
        <v>451900</v>
      </c>
      <c r="E14" s="39">
        <f t="shared" si="1"/>
        <v>7.5110113853569347</v>
      </c>
      <c r="F14" s="38">
        <v>64800</v>
      </c>
      <c r="G14" s="39">
        <f t="shared" si="2"/>
        <v>8.64</v>
      </c>
      <c r="H14" s="38">
        <v>387100</v>
      </c>
      <c r="I14" s="39">
        <f t="shared" si="3"/>
        <v>7.3502326022975408</v>
      </c>
      <c r="J14" s="38">
        <v>125800</v>
      </c>
      <c r="K14" s="40">
        <f t="shared" si="4"/>
        <v>8.1922375618650687</v>
      </c>
      <c r="L14" s="31"/>
      <c r="M14" s="31"/>
      <c r="N14" s="31"/>
      <c r="O14" s="31"/>
      <c r="P14" s="31"/>
      <c r="Q14" s="31"/>
    </row>
    <row r="15" spans="1:17" ht="15.95" customHeight="1">
      <c r="A15" s="37" t="s">
        <v>15</v>
      </c>
      <c r="B15" s="38">
        <v>569100</v>
      </c>
      <c r="C15" s="39">
        <f t="shared" si="5"/>
        <v>7.5356523351120881</v>
      </c>
      <c r="D15" s="38">
        <f t="shared" si="0"/>
        <v>457800</v>
      </c>
      <c r="E15" s="39">
        <f t="shared" si="1"/>
        <v>7.6090750436300176</v>
      </c>
      <c r="F15" s="38">
        <v>53300</v>
      </c>
      <c r="G15" s="39">
        <f t="shared" si="2"/>
        <v>7.1066666666666665</v>
      </c>
      <c r="H15" s="38">
        <v>404500</v>
      </c>
      <c r="I15" s="39">
        <f t="shared" si="3"/>
        <v>7.68062280451913</v>
      </c>
      <c r="J15" s="38">
        <v>111300</v>
      </c>
      <c r="K15" s="40">
        <f t="shared" si="4"/>
        <v>7.2479812451159153</v>
      </c>
      <c r="L15" s="31"/>
      <c r="M15" s="31"/>
      <c r="N15" s="31"/>
      <c r="O15" s="31"/>
      <c r="P15" s="31"/>
      <c r="Q15" s="31"/>
    </row>
    <row r="16" spans="1:17" ht="15.95" customHeight="1">
      <c r="A16" s="37" t="s">
        <v>16</v>
      </c>
      <c r="B16" s="38">
        <v>548100</v>
      </c>
      <c r="C16" s="39">
        <f t="shared" si="5"/>
        <v>7.2575839832629327</v>
      </c>
      <c r="D16" s="38">
        <f t="shared" si="0"/>
        <v>435700</v>
      </c>
      <c r="E16" s="39">
        <f t="shared" si="1"/>
        <v>7.2417518490816919</v>
      </c>
      <c r="F16" s="38">
        <v>44500</v>
      </c>
      <c r="G16" s="39">
        <f t="shared" si="2"/>
        <v>5.9333333333333336</v>
      </c>
      <c r="H16" s="38">
        <v>391200</v>
      </c>
      <c r="I16" s="39">
        <f t="shared" si="3"/>
        <v>7.4280831671888352</v>
      </c>
      <c r="J16" s="38">
        <v>112400</v>
      </c>
      <c r="K16" s="40">
        <f t="shared" si="4"/>
        <v>7.319614482938265</v>
      </c>
      <c r="L16" s="31"/>
      <c r="M16" s="31"/>
      <c r="N16" s="31"/>
      <c r="O16" s="31"/>
      <c r="P16" s="31"/>
      <c r="Q16" s="31"/>
    </row>
    <row r="17" spans="1:17" ht="15.95" customHeight="1">
      <c r="A17" s="37" t="s">
        <v>17</v>
      </c>
      <c r="B17" s="38">
        <v>508800</v>
      </c>
      <c r="C17" s="39">
        <f t="shared" si="5"/>
        <v>6.7371989248023736</v>
      </c>
      <c r="D17" s="38">
        <f t="shared" si="0"/>
        <v>406400</v>
      </c>
      <c r="E17" s="39">
        <f t="shared" si="1"/>
        <v>6.7547577495221471</v>
      </c>
      <c r="F17" s="38">
        <v>31900</v>
      </c>
      <c r="G17" s="39">
        <f t="shared" si="2"/>
        <v>4.253333333333333</v>
      </c>
      <c r="H17" s="38">
        <v>374500</v>
      </c>
      <c r="I17" s="39">
        <f t="shared" si="3"/>
        <v>7.1109845248267352</v>
      </c>
      <c r="J17" s="38">
        <v>102400</v>
      </c>
      <c r="K17" s="40">
        <f t="shared" si="4"/>
        <v>6.6684032300078151</v>
      </c>
      <c r="L17" s="31"/>
      <c r="M17" s="31"/>
      <c r="N17" s="31"/>
      <c r="O17" s="31"/>
      <c r="P17" s="31"/>
      <c r="Q17" s="31"/>
    </row>
    <row r="18" spans="1:17" ht="15.95" customHeight="1">
      <c r="A18" s="37" t="s">
        <v>18</v>
      </c>
      <c r="B18" s="38">
        <v>428800</v>
      </c>
      <c r="C18" s="39">
        <f t="shared" si="5"/>
        <v>5.6778909177579742</v>
      </c>
      <c r="D18" s="38">
        <f t="shared" si="0"/>
        <v>341000</v>
      </c>
      <c r="E18" s="39">
        <f t="shared" si="1"/>
        <v>5.6677470290035732</v>
      </c>
      <c r="F18" s="38">
        <v>24700</v>
      </c>
      <c r="G18" s="39">
        <f t="shared" si="2"/>
        <v>3.2933333333333334</v>
      </c>
      <c r="H18" s="38">
        <v>316300</v>
      </c>
      <c r="I18" s="39">
        <f t="shared" si="3"/>
        <v>6.0058862622234876</v>
      </c>
      <c r="J18" s="38">
        <v>87800</v>
      </c>
      <c r="K18" s="40">
        <f t="shared" si="4"/>
        <v>5.717634800729356</v>
      </c>
      <c r="L18" s="31"/>
      <c r="M18" s="31"/>
      <c r="N18" s="31"/>
      <c r="O18" s="31"/>
      <c r="P18" s="31"/>
      <c r="Q18" s="31"/>
    </row>
    <row r="19" spans="1:17" ht="15.95" customHeight="1">
      <c r="A19" s="37" t="s">
        <v>19</v>
      </c>
      <c r="B19" s="38">
        <v>398300</v>
      </c>
      <c r="C19" s="39">
        <f t="shared" si="5"/>
        <v>5.2740297400722982</v>
      </c>
      <c r="D19" s="38">
        <f t="shared" si="0"/>
        <v>324400</v>
      </c>
      <c r="E19" s="39">
        <f t="shared" si="1"/>
        <v>5.3918391091165958</v>
      </c>
      <c r="F19" s="38">
        <v>24500</v>
      </c>
      <c r="G19" s="39">
        <f t="shared" si="2"/>
        <v>3.2666666666666662</v>
      </c>
      <c r="H19" s="38">
        <v>299900</v>
      </c>
      <c r="I19" s="39">
        <f t="shared" si="3"/>
        <v>5.6944840026583119</v>
      </c>
      <c r="J19" s="38">
        <v>73900</v>
      </c>
      <c r="K19" s="40">
        <f t="shared" si="4"/>
        <v>4.8124511591560299</v>
      </c>
      <c r="L19" s="31"/>
      <c r="M19" s="31"/>
      <c r="N19" s="31"/>
      <c r="O19" s="26"/>
      <c r="P19" s="31"/>
      <c r="Q19" s="31"/>
    </row>
    <row r="20" spans="1:17" ht="15.95" customHeight="1">
      <c r="A20" s="37" t="s">
        <v>20</v>
      </c>
      <c r="B20" s="38">
        <v>383600</v>
      </c>
      <c r="C20" s="39">
        <f t="shared" si="5"/>
        <v>5.0793818937778896</v>
      </c>
      <c r="D20" s="38">
        <f t="shared" si="0"/>
        <v>329700</v>
      </c>
      <c r="E20" s="39">
        <f t="shared" si="1"/>
        <v>5.4799301919720769</v>
      </c>
      <c r="F20" s="38">
        <v>21700</v>
      </c>
      <c r="G20" s="39">
        <f t="shared" si="2"/>
        <v>2.8933333333333331</v>
      </c>
      <c r="H20" s="38">
        <v>308000</v>
      </c>
      <c r="I20" s="39">
        <f t="shared" si="3"/>
        <v>5.8482863381752583</v>
      </c>
      <c r="J20" s="38">
        <v>53900</v>
      </c>
      <c r="K20" s="40">
        <f t="shared" si="4"/>
        <v>3.5100286532951288</v>
      </c>
      <c r="L20" s="31"/>
      <c r="M20" s="31"/>
      <c r="N20" s="31"/>
      <c r="O20" s="31"/>
      <c r="P20" s="31"/>
      <c r="Q20" s="31"/>
    </row>
    <row r="21" spans="1:17" ht="15.95" customHeight="1">
      <c r="A21" s="37" t="s">
        <v>21</v>
      </c>
      <c r="B21" s="38">
        <v>372600</v>
      </c>
      <c r="C21" s="39">
        <f t="shared" si="5"/>
        <v>4.9337270428092852</v>
      </c>
      <c r="D21" s="38">
        <f t="shared" si="0"/>
        <v>331700</v>
      </c>
      <c r="E21" s="39">
        <f t="shared" si="1"/>
        <v>5.5131721100307489</v>
      </c>
      <c r="F21" s="38">
        <v>15500</v>
      </c>
      <c r="G21" s="39">
        <f t="shared" si="2"/>
        <v>2.0666666666666664</v>
      </c>
      <c r="H21" s="38">
        <v>316200</v>
      </c>
      <c r="I21" s="39">
        <f t="shared" si="3"/>
        <v>6.0039874679578471</v>
      </c>
      <c r="J21" s="38">
        <v>40900</v>
      </c>
      <c r="K21" s="40">
        <f t="shared" si="4"/>
        <v>2.6634540244855431</v>
      </c>
      <c r="L21" s="31"/>
      <c r="M21" s="31"/>
      <c r="N21" s="31"/>
      <c r="O21" s="31"/>
      <c r="P21" s="31"/>
      <c r="Q21" s="31"/>
    </row>
    <row r="22" spans="1:17" ht="15.95" customHeight="1">
      <c r="A22" s="37" t="s">
        <v>22</v>
      </c>
      <c r="B22" s="38">
        <v>318800</v>
      </c>
      <c r="C22" s="39">
        <f t="shared" si="5"/>
        <v>4.2213424080719273</v>
      </c>
      <c r="D22" s="38">
        <f t="shared" si="0"/>
        <v>290700</v>
      </c>
      <c r="E22" s="39">
        <f t="shared" si="1"/>
        <v>4.8317127898279733</v>
      </c>
      <c r="F22" s="38">
        <v>11700</v>
      </c>
      <c r="G22" s="39">
        <f t="shared" si="2"/>
        <v>1.5599999999999998</v>
      </c>
      <c r="H22" s="38">
        <v>279000</v>
      </c>
      <c r="I22" s="39">
        <f t="shared" si="3"/>
        <v>5.2976360011392769</v>
      </c>
      <c r="J22" s="38">
        <v>28100</v>
      </c>
      <c r="K22" s="40">
        <f t="shared" si="4"/>
        <v>1.8299036207345662</v>
      </c>
      <c r="L22" s="31"/>
      <c r="M22" s="31"/>
      <c r="N22" s="31"/>
      <c r="O22" s="31"/>
      <c r="P22" s="31"/>
      <c r="Q22" s="31"/>
    </row>
    <row r="23" spans="1:17" ht="15.95" customHeight="1">
      <c r="A23" s="37" t="s">
        <v>23</v>
      </c>
      <c r="B23" s="38">
        <v>194900</v>
      </c>
      <c r="C23" s="39">
        <f t="shared" si="5"/>
        <v>2.5807391321619155</v>
      </c>
      <c r="D23" s="38">
        <f t="shared" si="0"/>
        <v>171600</v>
      </c>
      <c r="E23" s="39">
        <f t="shared" si="1"/>
        <v>2.8521565694340563</v>
      </c>
      <c r="F23" s="38">
        <v>4600</v>
      </c>
      <c r="G23" s="39">
        <f t="shared" si="2"/>
        <v>0.6133333333333334</v>
      </c>
      <c r="H23" s="38">
        <v>167000</v>
      </c>
      <c r="I23" s="39">
        <f t="shared" si="3"/>
        <v>3.1709864236210006</v>
      </c>
      <c r="J23" s="38">
        <v>23300</v>
      </c>
      <c r="K23" s="40">
        <f t="shared" si="4"/>
        <v>1.5173222193279501</v>
      </c>
      <c r="L23" s="31"/>
      <c r="M23" s="31"/>
      <c r="N23" s="31"/>
      <c r="O23" s="31"/>
      <c r="P23" s="31"/>
      <c r="Q23" s="31"/>
    </row>
    <row r="24" spans="1:17" ht="15.95" customHeight="1">
      <c r="A24" s="37" t="s">
        <v>24</v>
      </c>
      <c r="B24" s="38">
        <v>192500</v>
      </c>
      <c r="C24" s="39">
        <f t="shared" si="5"/>
        <v>2.5489598919505831</v>
      </c>
      <c r="D24" s="38">
        <f t="shared" si="0"/>
        <v>176400</v>
      </c>
      <c r="E24" s="39">
        <f t="shared" si="1"/>
        <v>2.9319371727748691</v>
      </c>
      <c r="F24" s="38">
        <v>4200</v>
      </c>
      <c r="G24" s="39">
        <f t="shared" si="2"/>
        <v>0.55999999999999994</v>
      </c>
      <c r="H24" s="38">
        <v>172200</v>
      </c>
      <c r="I24" s="39">
        <f t="shared" si="3"/>
        <v>3.2697237254343494</v>
      </c>
      <c r="J24" s="38">
        <v>16100</v>
      </c>
      <c r="K24" s="40">
        <f t="shared" si="4"/>
        <v>1.0484501172180254</v>
      </c>
      <c r="L24" s="31"/>
      <c r="M24" s="31"/>
      <c r="N24" s="31"/>
      <c r="O24" s="31"/>
      <c r="P24" s="31"/>
      <c r="Q24" s="31"/>
    </row>
    <row r="25" spans="1:17" ht="15.95" customHeight="1">
      <c r="A25" s="37" t="s">
        <v>25</v>
      </c>
      <c r="B25" s="38">
        <v>146300</v>
      </c>
      <c r="C25" s="39">
        <f t="shared" si="5"/>
        <v>1.9372095178824433</v>
      </c>
      <c r="D25" s="38">
        <f>F25+H25</f>
        <v>136000</v>
      </c>
      <c r="E25" s="39">
        <f t="shared" si="1"/>
        <v>2.2604504279896949</v>
      </c>
      <c r="F25" s="38">
        <v>3600</v>
      </c>
      <c r="G25" s="39">
        <f t="shared" si="2"/>
        <v>0.48</v>
      </c>
      <c r="H25" s="38">
        <v>132400</v>
      </c>
      <c r="I25" s="39">
        <f t="shared" si="3"/>
        <v>2.5140036077091046</v>
      </c>
      <c r="J25" s="38">
        <v>10300</v>
      </c>
      <c r="K25" s="40">
        <f t="shared" si="4"/>
        <v>0.67074759051836419</v>
      </c>
      <c r="L25" s="31"/>
      <c r="M25" s="31"/>
      <c r="N25" s="31"/>
      <c r="O25" s="31"/>
      <c r="P25" s="31"/>
      <c r="Q25" s="31"/>
    </row>
    <row r="26" spans="1:17" ht="15.95" customHeight="1">
      <c r="A26" s="37" t="s">
        <v>26</v>
      </c>
      <c r="B26" s="38">
        <v>207800</v>
      </c>
      <c r="C26" s="39">
        <f t="shared" si="5"/>
        <v>2.7515525482978243</v>
      </c>
      <c r="D26" s="38">
        <f>F26+H26</f>
        <v>197900</v>
      </c>
      <c r="E26" s="39">
        <f t="shared" si="1"/>
        <v>3.289287791905593</v>
      </c>
      <c r="F26" s="38">
        <v>3400</v>
      </c>
      <c r="G26" s="39">
        <f t="shared" si="2"/>
        <v>0.45333333333333337</v>
      </c>
      <c r="H26" s="38">
        <v>194500</v>
      </c>
      <c r="I26" s="39">
        <f t="shared" si="3"/>
        <v>3.6931548466723632</v>
      </c>
      <c r="J26" s="38">
        <v>9900</v>
      </c>
      <c r="K26" s="40">
        <f t="shared" si="4"/>
        <v>0.64469914040114618</v>
      </c>
      <c r="L26" s="31"/>
      <c r="M26" s="31"/>
      <c r="N26" s="31"/>
      <c r="O26" s="31"/>
      <c r="P26" s="31"/>
      <c r="Q26" s="31"/>
    </row>
    <row r="27" spans="1:17" ht="5.45" customHeight="1">
      <c r="A27" s="43"/>
      <c r="B27" s="44"/>
      <c r="C27" s="45"/>
      <c r="D27" s="44"/>
      <c r="E27" s="45"/>
      <c r="F27" s="44"/>
      <c r="G27" s="45"/>
      <c r="H27" s="44"/>
      <c r="I27" s="45"/>
      <c r="J27" s="44"/>
      <c r="K27" s="46"/>
      <c r="L27" s="31"/>
      <c r="M27" s="31"/>
      <c r="N27" s="31"/>
      <c r="O27" s="31"/>
      <c r="P27" s="31"/>
      <c r="Q27" s="31"/>
    </row>
    <row r="28" spans="1:17" ht="14.25" customHeight="1">
      <c r="A28" s="32" t="s">
        <v>27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1"/>
      <c r="M28" s="31"/>
      <c r="N28" s="31"/>
      <c r="O28" s="31"/>
      <c r="P28" s="31"/>
      <c r="Q28" s="31"/>
    </row>
    <row r="29" spans="1:17" ht="15.95" customHeight="1">
      <c r="A29" s="33" t="s">
        <v>7</v>
      </c>
      <c r="B29" s="34">
        <v>3735200</v>
      </c>
      <c r="C29" s="35">
        <v>100</v>
      </c>
      <c r="D29" s="34">
        <f t="shared" ref="D29:D45" si="6">F29+H29</f>
        <v>2959100</v>
      </c>
      <c r="E29" s="35">
        <v>100</v>
      </c>
      <c r="F29" s="34">
        <v>378200</v>
      </c>
      <c r="G29" s="35">
        <v>100</v>
      </c>
      <c r="H29" s="34">
        <v>2580900</v>
      </c>
      <c r="I29" s="35">
        <v>100</v>
      </c>
      <c r="J29" s="34">
        <v>776100</v>
      </c>
      <c r="K29" s="47">
        <v>100</v>
      </c>
      <c r="L29" s="48"/>
      <c r="M29" s="31"/>
      <c r="N29" s="31"/>
      <c r="O29" s="49"/>
      <c r="P29" s="49"/>
      <c r="Q29" s="50"/>
    </row>
    <row r="30" spans="1:17" ht="15.95" customHeight="1">
      <c r="A30" s="37" t="s">
        <v>10</v>
      </c>
      <c r="B30" s="38">
        <v>390800</v>
      </c>
      <c r="C30" s="39">
        <f t="shared" ref="C30:C46" si="7">B30/$B$29*100</f>
        <v>10.462625829942173</v>
      </c>
      <c r="D30" s="38">
        <f t="shared" si="6"/>
        <v>292800</v>
      </c>
      <c r="E30" s="39">
        <f t="shared" ref="E30:E46" si="8">D30/$D$29*100</f>
        <v>9.8949004764962325</v>
      </c>
      <c r="F30" s="38">
        <v>70300</v>
      </c>
      <c r="G30" s="39">
        <f t="shared" ref="G30:G46" si="9">F30/$F$29*100</f>
        <v>18.588048651507137</v>
      </c>
      <c r="H30" s="38">
        <v>222500</v>
      </c>
      <c r="I30" s="39">
        <f t="shared" ref="I30:I46" si="10">H30/$H$29*100</f>
        <v>8.6210236739122017</v>
      </c>
      <c r="J30" s="38">
        <v>98000</v>
      </c>
      <c r="K30" s="51">
        <f t="shared" ref="K30:K46" si="11">J30/$J$29*100</f>
        <v>12.627238757892023</v>
      </c>
      <c r="L30" s="48"/>
      <c r="M30" s="31"/>
      <c r="N30" s="31"/>
      <c r="O30" s="49"/>
      <c r="P30" s="49"/>
      <c r="Q30" s="50"/>
    </row>
    <row r="31" spans="1:17" ht="15.95" customHeight="1">
      <c r="A31" s="37" t="s">
        <v>11</v>
      </c>
      <c r="B31" s="38">
        <v>362400</v>
      </c>
      <c r="C31" s="39">
        <f>B31/$B$29*100</f>
        <v>9.7022917112872129</v>
      </c>
      <c r="D31" s="38">
        <f t="shared" si="6"/>
        <v>258100</v>
      </c>
      <c r="E31" s="39">
        <f t="shared" si="8"/>
        <v>8.7222466290426137</v>
      </c>
      <c r="F31" s="38">
        <v>65300</v>
      </c>
      <c r="G31" s="39">
        <f t="shared" si="9"/>
        <v>17.265996827075622</v>
      </c>
      <c r="H31" s="38">
        <v>192800</v>
      </c>
      <c r="I31" s="39">
        <f t="shared" si="10"/>
        <v>7.4702623115967297</v>
      </c>
      <c r="J31" s="38">
        <v>104300</v>
      </c>
      <c r="K31" s="51">
        <f t="shared" si="11"/>
        <v>13.438989820899369</v>
      </c>
      <c r="L31" s="50"/>
      <c r="M31" s="31"/>
      <c r="N31" s="31"/>
      <c r="O31" s="50"/>
      <c r="P31" s="50"/>
      <c r="Q31" s="50"/>
    </row>
    <row r="32" spans="1:17" ht="15.95" customHeight="1">
      <c r="A32" s="37" t="s">
        <v>12</v>
      </c>
      <c r="B32" s="38">
        <v>327300</v>
      </c>
      <c r="C32" s="39">
        <f t="shared" si="7"/>
        <v>8.762582994217178</v>
      </c>
      <c r="D32" s="38">
        <f t="shared" si="6"/>
        <v>232900</v>
      </c>
      <c r="E32" s="39">
        <f t="shared" si="8"/>
        <v>7.8706363421310526</v>
      </c>
      <c r="F32" s="38">
        <v>48700</v>
      </c>
      <c r="G32" s="39">
        <f t="shared" si="9"/>
        <v>12.876784769962981</v>
      </c>
      <c r="H32" s="38">
        <v>184200</v>
      </c>
      <c r="I32" s="39">
        <f t="shared" si="10"/>
        <v>7.137045216784843</v>
      </c>
      <c r="J32" s="38">
        <v>94400</v>
      </c>
      <c r="K32" s="51">
        <f t="shared" si="11"/>
        <v>12.163381007602112</v>
      </c>
      <c r="L32" s="50"/>
      <c r="M32" s="31"/>
      <c r="N32" s="31"/>
      <c r="O32" s="50"/>
      <c r="P32" s="50"/>
      <c r="Q32" s="50"/>
    </row>
    <row r="33" spans="1:17" ht="15.95" customHeight="1">
      <c r="A33" s="37" t="s">
        <v>13</v>
      </c>
      <c r="B33" s="38">
        <v>305300</v>
      </c>
      <c r="C33" s="39">
        <f t="shared" si="7"/>
        <v>8.1735917755407996</v>
      </c>
      <c r="D33" s="38">
        <f t="shared" si="6"/>
        <v>223000</v>
      </c>
      <c r="E33" s="39">
        <f t="shared" si="8"/>
        <v>7.5360751579872263</v>
      </c>
      <c r="F33" s="38">
        <v>42000</v>
      </c>
      <c r="G33" s="39">
        <f t="shared" si="9"/>
        <v>11.105235325224749</v>
      </c>
      <c r="H33" s="38">
        <v>181000</v>
      </c>
      <c r="I33" s="39">
        <f t="shared" si="10"/>
        <v>7.0130574605757685</v>
      </c>
      <c r="J33" s="38">
        <v>82300</v>
      </c>
      <c r="K33" s="51">
        <f t="shared" si="11"/>
        <v>10.604303569127689</v>
      </c>
      <c r="L33" s="50"/>
      <c r="M33" s="31"/>
      <c r="N33" s="31"/>
      <c r="O33" s="50"/>
      <c r="P33" s="50"/>
      <c r="Q33" s="50"/>
    </row>
    <row r="34" spans="1:17" ht="15.95" customHeight="1">
      <c r="A34" s="37" t="s">
        <v>14</v>
      </c>
      <c r="B34" s="38">
        <v>293600</v>
      </c>
      <c r="C34" s="39">
        <f t="shared" si="7"/>
        <v>7.8603555365174547</v>
      </c>
      <c r="D34" s="38">
        <f t="shared" si="6"/>
        <v>229800</v>
      </c>
      <c r="E34" s="39">
        <f t="shared" si="8"/>
        <v>7.7658747592173301</v>
      </c>
      <c r="F34" s="38">
        <v>32900</v>
      </c>
      <c r="G34" s="39">
        <f t="shared" si="9"/>
        <v>8.6991010047593864</v>
      </c>
      <c r="H34" s="38">
        <v>196900</v>
      </c>
      <c r="I34" s="39">
        <f t="shared" si="10"/>
        <v>7.6291216242396054</v>
      </c>
      <c r="J34" s="38">
        <v>63800</v>
      </c>
      <c r="K34" s="51">
        <f t="shared" si="11"/>
        <v>8.2205901301378681</v>
      </c>
      <c r="L34" s="50"/>
      <c r="M34" s="31"/>
      <c r="N34" s="31"/>
      <c r="O34" s="50"/>
      <c r="P34" s="50"/>
      <c r="Q34" s="50"/>
    </row>
    <row r="35" spans="1:17" ht="15.95" customHeight="1">
      <c r="A35" s="37" t="s">
        <v>15</v>
      </c>
      <c r="B35" s="38">
        <v>286100</v>
      </c>
      <c r="C35" s="39">
        <f>B35/$B$29*100</f>
        <v>7.6595630756050541</v>
      </c>
      <c r="D35" s="38">
        <f t="shared" si="6"/>
        <v>229900</v>
      </c>
      <c r="E35" s="39">
        <f t="shared" si="8"/>
        <v>7.7692541651177729</v>
      </c>
      <c r="F35" s="38">
        <v>26800</v>
      </c>
      <c r="G35" s="39">
        <f t="shared" si="9"/>
        <v>7.0861977789529353</v>
      </c>
      <c r="H35" s="38">
        <v>203100</v>
      </c>
      <c r="I35" s="39">
        <f t="shared" si="10"/>
        <v>7.8693479018946881</v>
      </c>
      <c r="J35" s="38">
        <v>56200</v>
      </c>
      <c r="K35" s="51">
        <f>J35/$J$29*100</f>
        <v>7.2413348795258345</v>
      </c>
      <c r="L35" s="50"/>
      <c r="M35" s="31"/>
      <c r="N35" s="31"/>
      <c r="O35" s="50"/>
      <c r="P35" s="50"/>
      <c r="Q35" s="50"/>
    </row>
    <row r="36" spans="1:17" ht="15.95" customHeight="1">
      <c r="A36" s="37" t="s">
        <v>16</v>
      </c>
      <c r="B36" s="38">
        <v>273200</v>
      </c>
      <c r="C36" s="39">
        <f t="shared" si="7"/>
        <v>7.3142000428357248</v>
      </c>
      <c r="D36" s="38">
        <f t="shared" si="6"/>
        <v>216600</v>
      </c>
      <c r="E36" s="39">
        <f t="shared" si="8"/>
        <v>7.3197931803588929</v>
      </c>
      <c r="F36" s="38">
        <v>22100</v>
      </c>
      <c r="G36" s="39">
        <f t="shared" si="9"/>
        <v>5.8434690639873086</v>
      </c>
      <c r="H36" s="38">
        <v>194500</v>
      </c>
      <c r="I36" s="39">
        <f t="shared" si="10"/>
        <v>7.5361308070828015</v>
      </c>
      <c r="J36" s="38">
        <v>56600</v>
      </c>
      <c r="K36" s="51">
        <f t="shared" si="11"/>
        <v>7.2928746295580469</v>
      </c>
      <c r="L36" s="50"/>
      <c r="M36" s="31"/>
      <c r="N36" s="31"/>
      <c r="O36" s="50"/>
      <c r="P36" s="50"/>
      <c r="Q36" s="50"/>
    </row>
    <row r="37" spans="1:17" ht="15.95" customHeight="1">
      <c r="A37" s="37" t="s">
        <v>17</v>
      </c>
      <c r="B37" s="38">
        <v>253000</v>
      </c>
      <c r="C37" s="39">
        <f t="shared" si="7"/>
        <v>6.7733990147783256</v>
      </c>
      <c r="D37" s="38">
        <f>F37+H37</f>
        <v>201400</v>
      </c>
      <c r="E37" s="39">
        <f t="shared" si="8"/>
        <v>6.8061234834916027</v>
      </c>
      <c r="F37" s="38">
        <v>15800</v>
      </c>
      <c r="G37" s="39">
        <f>F37/$F$29*100</f>
        <v>4.1776837652035956</v>
      </c>
      <c r="H37" s="38">
        <v>185600</v>
      </c>
      <c r="I37" s="39">
        <f t="shared" si="10"/>
        <v>7.1912898601263127</v>
      </c>
      <c r="J37" s="38">
        <v>51600</v>
      </c>
      <c r="K37" s="51">
        <f t="shared" si="11"/>
        <v>6.6486277541553926</v>
      </c>
      <c r="L37" s="50"/>
      <c r="M37" s="31"/>
      <c r="N37" s="31"/>
      <c r="O37" s="50"/>
      <c r="P37" s="50"/>
      <c r="Q37" s="50"/>
    </row>
    <row r="38" spans="1:17" ht="15.95" customHeight="1">
      <c r="A38" s="37" t="s">
        <v>18</v>
      </c>
      <c r="B38" s="38">
        <v>212400</v>
      </c>
      <c r="C38" s="39">
        <f t="shared" si="7"/>
        <v>5.6864424930391948</v>
      </c>
      <c r="D38" s="38">
        <f>F38+H38</f>
        <v>168000</v>
      </c>
      <c r="E38" s="39">
        <f t="shared" si="8"/>
        <v>5.6774019127437398</v>
      </c>
      <c r="F38" s="38">
        <v>12200</v>
      </c>
      <c r="G38" s="39">
        <f t="shared" si="9"/>
        <v>3.225806451612903</v>
      </c>
      <c r="H38" s="38">
        <v>155800</v>
      </c>
      <c r="I38" s="39">
        <f t="shared" si="10"/>
        <v>6.0366538804293075</v>
      </c>
      <c r="J38" s="38">
        <v>44400</v>
      </c>
      <c r="K38" s="51">
        <f t="shared" si="11"/>
        <v>5.7209122535755705</v>
      </c>
      <c r="L38" s="50"/>
      <c r="M38" s="31"/>
      <c r="N38" s="31"/>
      <c r="O38" s="50"/>
      <c r="P38" s="50"/>
      <c r="Q38" s="50"/>
    </row>
    <row r="39" spans="1:17" ht="15.95" customHeight="1">
      <c r="A39" s="37" t="s">
        <v>19</v>
      </c>
      <c r="B39" s="38">
        <v>194900</v>
      </c>
      <c r="C39" s="39">
        <f t="shared" si="7"/>
        <v>5.2179267509102596</v>
      </c>
      <c r="D39" s="38">
        <f t="shared" si="6"/>
        <v>158100</v>
      </c>
      <c r="E39" s="39">
        <f t="shared" si="8"/>
        <v>5.3428407285999127</v>
      </c>
      <c r="F39" s="38">
        <v>11900</v>
      </c>
      <c r="G39" s="39">
        <f t="shared" si="9"/>
        <v>3.146483342147012</v>
      </c>
      <c r="H39" s="38">
        <v>146200</v>
      </c>
      <c r="I39" s="39">
        <f t="shared" si="10"/>
        <v>5.6646906118020848</v>
      </c>
      <c r="J39" s="38">
        <v>36800</v>
      </c>
      <c r="K39" s="51">
        <f t="shared" si="11"/>
        <v>4.7416570029635352</v>
      </c>
      <c r="L39" s="48"/>
      <c r="M39" s="31"/>
      <c r="N39" s="31"/>
      <c r="O39" s="50"/>
      <c r="P39" s="50"/>
      <c r="Q39" s="50"/>
    </row>
    <row r="40" spans="1:17" ht="15.95" customHeight="1">
      <c r="A40" s="37" t="s">
        <v>20</v>
      </c>
      <c r="B40" s="38">
        <v>185300</v>
      </c>
      <c r="C40" s="39">
        <f t="shared" si="7"/>
        <v>4.9609124009423864</v>
      </c>
      <c r="D40" s="38">
        <f t="shared" si="6"/>
        <v>158600</v>
      </c>
      <c r="E40" s="39">
        <f>D40/$D$29*100</f>
        <v>5.359737758102125</v>
      </c>
      <c r="F40" s="38">
        <v>10400</v>
      </c>
      <c r="G40" s="39">
        <f t="shared" si="9"/>
        <v>2.7498677948175567</v>
      </c>
      <c r="H40" s="38">
        <v>148200</v>
      </c>
      <c r="I40" s="39">
        <f t="shared" si="10"/>
        <v>5.742182959432756</v>
      </c>
      <c r="J40" s="38">
        <v>26700</v>
      </c>
      <c r="K40" s="51">
        <f t="shared" si="11"/>
        <v>3.4402783146501741</v>
      </c>
      <c r="L40" s="48"/>
      <c r="M40" s="31"/>
      <c r="N40" s="31"/>
      <c r="O40" s="49"/>
      <c r="P40" s="49"/>
      <c r="Q40" s="50"/>
    </row>
    <row r="41" spans="1:17" ht="15.95" customHeight="1">
      <c r="A41" s="37" t="s">
        <v>21</v>
      </c>
      <c r="B41" s="38">
        <v>178800</v>
      </c>
      <c r="C41" s="39">
        <f t="shared" si="7"/>
        <v>4.7868922681516386</v>
      </c>
      <c r="D41" s="38">
        <f>F41+H41</f>
        <v>158900</v>
      </c>
      <c r="E41" s="39">
        <f t="shared" si="8"/>
        <v>5.3698759758034535</v>
      </c>
      <c r="F41" s="38">
        <v>7400</v>
      </c>
      <c r="G41" s="39">
        <f t="shared" si="9"/>
        <v>1.9566367001586462</v>
      </c>
      <c r="H41" s="38">
        <v>151500</v>
      </c>
      <c r="I41" s="39">
        <f t="shared" si="10"/>
        <v>5.8700453330233637</v>
      </c>
      <c r="J41" s="38">
        <v>19900</v>
      </c>
      <c r="K41" s="51">
        <f>J41/$J$29*100</f>
        <v>2.5641025641025639</v>
      </c>
      <c r="L41" s="48"/>
      <c r="M41" s="31"/>
      <c r="N41" s="31"/>
      <c r="O41" s="49"/>
      <c r="P41" s="49"/>
      <c r="Q41" s="50"/>
    </row>
    <row r="42" spans="1:17" ht="15.95" customHeight="1">
      <c r="A42" s="37" t="s">
        <v>22</v>
      </c>
      <c r="B42" s="38">
        <v>151400</v>
      </c>
      <c r="C42" s="39">
        <f t="shared" si="7"/>
        <v>4.0533304776183341</v>
      </c>
      <c r="D42" s="38">
        <f t="shared" si="6"/>
        <v>137800</v>
      </c>
      <c r="E42" s="39">
        <f t="shared" si="8"/>
        <v>4.6568213308100441</v>
      </c>
      <c r="F42" s="38">
        <v>5500</v>
      </c>
      <c r="G42" s="39">
        <f>F42/$F$29*100</f>
        <v>1.4542570068746696</v>
      </c>
      <c r="H42" s="38">
        <v>132300</v>
      </c>
      <c r="I42" s="39">
        <f t="shared" si="10"/>
        <v>5.1261187957689174</v>
      </c>
      <c r="J42" s="38">
        <v>13600</v>
      </c>
      <c r="K42" s="51">
        <f t="shared" si="11"/>
        <v>1.7523515010952198</v>
      </c>
      <c r="L42" s="48"/>
      <c r="M42" s="31"/>
      <c r="N42" s="31"/>
      <c r="O42" s="49"/>
      <c r="P42" s="49"/>
      <c r="Q42" s="50"/>
    </row>
    <row r="43" spans="1:17" ht="15.95" customHeight="1">
      <c r="A43" s="37" t="s">
        <v>23</v>
      </c>
      <c r="B43" s="38">
        <v>90900</v>
      </c>
      <c r="C43" s="39">
        <f t="shared" si="7"/>
        <v>2.4336046262582993</v>
      </c>
      <c r="D43" s="38">
        <f t="shared" si="6"/>
        <v>79600</v>
      </c>
      <c r="E43" s="39">
        <f t="shared" si="8"/>
        <v>2.690007096752391</v>
      </c>
      <c r="F43" s="38">
        <v>2100</v>
      </c>
      <c r="G43" s="39">
        <f t="shared" si="9"/>
        <v>0.55526176626123747</v>
      </c>
      <c r="H43" s="38">
        <v>77500</v>
      </c>
      <c r="I43" s="39">
        <f>H43/$H$29*100</f>
        <v>3.0028284706885193</v>
      </c>
      <c r="J43" s="38">
        <v>11300</v>
      </c>
      <c r="K43" s="51">
        <f t="shared" si="11"/>
        <v>1.4559979384099986</v>
      </c>
      <c r="L43" s="48"/>
      <c r="M43" s="31"/>
      <c r="N43" s="31"/>
      <c r="O43" s="49"/>
      <c r="P43" s="49"/>
      <c r="Q43" s="50"/>
    </row>
    <row r="44" spans="1:17" ht="15.95" customHeight="1">
      <c r="A44" s="37" t="s">
        <v>24</v>
      </c>
      <c r="B44" s="38">
        <v>86400</v>
      </c>
      <c r="C44" s="39">
        <f t="shared" si="7"/>
        <v>2.3131291497108588</v>
      </c>
      <c r="D44" s="38">
        <f>F44+H44</f>
        <v>78900</v>
      </c>
      <c r="E44" s="39">
        <f>D44/$D$29*100</f>
        <v>2.6663512554492921</v>
      </c>
      <c r="F44" s="38">
        <v>1900</v>
      </c>
      <c r="G44" s="39">
        <f t="shared" si="9"/>
        <v>0.5023796932839768</v>
      </c>
      <c r="H44" s="38">
        <v>77000</v>
      </c>
      <c r="I44" s="39">
        <f t="shared" si="10"/>
        <v>2.9834553837808517</v>
      </c>
      <c r="J44" s="38">
        <v>7500</v>
      </c>
      <c r="K44" s="51">
        <f>J44/$J$29*100</f>
        <v>0.96637031310398136</v>
      </c>
      <c r="L44" s="48"/>
      <c r="M44" s="31"/>
      <c r="N44" s="31"/>
      <c r="O44" s="49"/>
      <c r="P44" s="49"/>
      <c r="Q44" s="50"/>
    </row>
    <row r="45" spans="1:17" ht="15.95" customHeight="1">
      <c r="A45" s="37" t="s">
        <v>25</v>
      </c>
      <c r="B45" s="38">
        <v>62900</v>
      </c>
      <c r="C45" s="39">
        <f t="shared" si="7"/>
        <v>1.6839794388520026</v>
      </c>
      <c r="D45" s="38">
        <f t="shared" si="6"/>
        <v>58400</v>
      </c>
      <c r="E45" s="39">
        <f t="shared" si="8"/>
        <v>1.9735730458585381</v>
      </c>
      <c r="F45" s="38">
        <v>1600</v>
      </c>
      <c r="G45" s="39">
        <f t="shared" si="9"/>
        <v>0.42305658381808564</v>
      </c>
      <c r="H45" s="38">
        <v>56800</v>
      </c>
      <c r="I45" s="39">
        <f t="shared" si="10"/>
        <v>2.2007826727110698</v>
      </c>
      <c r="J45" s="38">
        <v>4500</v>
      </c>
      <c r="K45" s="51">
        <f t="shared" si="11"/>
        <v>0.57982218786238893</v>
      </c>
      <c r="L45" s="50"/>
      <c r="M45" s="31"/>
      <c r="N45" s="31"/>
      <c r="O45" s="50"/>
      <c r="P45" s="50"/>
      <c r="Q45" s="50"/>
    </row>
    <row r="46" spans="1:17" ht="15.95" customHeight="1" thickBot="1">
      <c r="A46" s="52" t="s">
        <v>26</v>
      </c>
      <c r="B46" s="53">
        <v>80500</v>
      </c>
      <c r="C46" s="54">
        <f t="shared" si="7"/>
        <v>2.1551724137931036</v>
      </c>
      <c r="D46" s="53">
        <f>F46+H46</f>
        <v>76300</v>
      </c>
      <c r="E46" s="54">
        <f t="shared" si="8"/>
        <v>2.5784867020377815</v>
      </c>
      <c r="F46" s="53">
        <v>1300</v>
      </c>
      <c r="G46" s="54">
        <f t="shared" si="9"/>
        <v>0.34373347435219459</v>
      </c>
      <c r="H46" s="53">
        <v>75000</v>
      </c>
      <c r="I46" s="54">
        <f t="shared" si="10"/>
        <v>2.90596303615018</v>
      </c>
      <c r="J46" s="53">
        <v>4200</v>
      </c>
      <c r="K46" s="55">
        <f t="shared" si="11"/>
        <v>0.54116737533822967</v>
      </c>
      <c r="L46" s="48"/>
      <c r="M46" s="31"/>
      <c r="N46" s="31"/>
      <c r="O46" s="49"/>
      <c r="P46" s="49"/>
      <c r="Q46" s="50"/>
    </row>
    <row r="47" spans="1:17">
      <c r="A47" s="56" t="s">
        <v>28</v>
      </c>
      <c r="B47" s="57"/>
      <c r="C47" s="57"/>
      <c r="D47" s="57"/>
      <c r="E47" s="57"/>
    </row>
    <row r="48" spans="1:17" ht="15">
      <c r="A48" s="1" t="s">
        <v>29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7" ht="12" customHeight="1" thickBot="1"/>
    <row r="50" spans="1:17" ht="15" customHeight="1">
      <c r="A50" s="3" t="s">
        <v>1</v>
      </c>
      <c r="B50" s="4" t="s">
        <v>30</v>
      </c>
      <c r="C50" s="5"/>
      <c r="D50" s="6" t="s">
        <v>3</v>
      </c>
      <c r="E50" s="7"/>
      <c r="F50" s="7"/>
      <c r="G50" s="7"/>
      <c r="H50" s="7"/>
      <c r="I50" s="7"/>
      <c r="J50" s="7"/>
      <c r="K50" s="7"/>
      <c r="L50" s="8"/>
      <c r="M50" s="8"/>
      <c r="N50" s="8"/>
      <c r="O50" s="8"/>
      <c r="P50" s="8"/>
      <c r="Q50" s="8"/>
    </row>
    <row r="51" spans="1:17" ht="15" customHeight="1">
      <c r="A51" s="9"/>
      <c r="B51" s="10"/>
      <c r="C51" s="11"/>
      <c r="D51" s="12" t="s">
        <v>4</v>
      </c>
      <c r="E51" s="13"/>
      <c r="F51" s="13"/>
      <c r="G51" s="13"/>
      <c r="H51" s="13"/>
      <c r="I51" s="13"/>
      <c r="J51" s="14" t="s">
        <v>5</v>
      </c>
      <c r="K51" s="15"/>
      <c r="L51" s="8"/>
      <c r="M51" s="9"/>
      <c r="N51" s="9"/>
      <c r="O51" s="9"/>
      <c r="P51" s="9"/>
      <c r="Q51" s="9"/>
    </row>
    <row r="52" spans="1:17" ht="39.950000000000003" customHeight="1" thickBot="1">
      <c r="A52" s="16"/>
      <c r="B52" s="17"/>
      <c r="C52" s="18" t="s">
        <v>6</v>
      </c>
      <c r="D52" s="19" t="s">
        <v>31</v>
      </c>
      <c r="E52" s="20" t="s">
        <v>6</v>
      </c>
      <c r="F52" s="21" t="s">
        <v>8</v>
      </c>
      <c r="G52" s="22" t="s">
        <v>6</v>
      </c>
      <c r="H52" s="23" t="s">
        <v>32</v>
      </c>
      <c r="I52" s="24" t="s">
        <v>6</v>
      </c>
      <c r="J52" s="17"/>
      <c r="K52" s="25" t="s">
        <v>6</v>
      </c>
      <c r="L52" s="26"/>
      <c r="M52" s="26"/>
      <c r="N52" s="26"/>
      <c r="O52" s="26"/>
      <c r="P52" s="26"/>
      <c r="Q52" s="26"/>
    </row>
    <row r="53" spans="1:17" ht="5.45" customHeight="1">
      <c r="A53" s="27"/>
      <c r="B53" s="28"/>
      <c r="C53" s="29"/>
      <c r="D53" s="28"/>
      <c r="E53" s="29"/>
      <c r="F53" s="28"/>
      <c r="G53" s="29"/>
      <c r="H53" s="28"/>
      <c r="I53" s="29"/>
      <c r="J53" s="28"/>
      <c r="K53" s="30"/>
      <c r="L53" s="31"/>
      <c r="M53" s="31"/>
      <c r="N53" s="31"/>
      <c r="O53" s="31"/>
      <c r="P53" s="31"/>
      <c r="Q53" s="31"/>
    </row>
    <row r="54" spans="1:17" ht="14.25" customHeight="1">
      <c r="A54" s="32" t="s">
        <v>33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1"/>
      <c r="M54" s="31"/>
      <c r="N54" s="31"/>
      <c r="O54" s="31"/>
      <c r="P54" s="31"/>
      <c r="Q54" s="31"/>
    </row>
    <row r="55" spans="1:17" ht="15.95" customHeight="1">
      <c r="A55" s="33" t="s">
        <v>7</v>
      </c>
      <c r="B55" s="34">
        <v>3816900</v>
      </c>
      <c r="C55" s="35">
        <v>100</v>
      </c>
      <c r="D55" s="34">
        <f>F55+H55</f>
        <v>3057400</v>
      </c>
      <c r="E55" s="35">
        <v>100</v>
      </c>
      <c r="F55" s="34">
        <v>371800</v>
      </c>
      <c r="G55" s="35">
        <v>100</v>
      </c>
      <c r="H55" s="34">
        <v>2685600</v>
      </c>
      <c r="I55" s="35">
        <v>100</v>
      </c>
      <c r="J55" s="34">
        <v>759500</v>
      </c>
      <c r="K55" s="47">
        <v>100</v>
      </c>
    </row>
    <row r="56" spans="1:17" ht="15.95" customHeight="1">
      <c r="A56" s="37" t="s">
        <v>10</v>
      </c>
      <c r="B56" s="38">
        <v>371800</v>
      </c>
      <c r="C56" s="39">
        <f t="shared" ref="C56:C72" si="12">B56/$B$55*100</f>
        <v>9.7408892032801493</v>
      </c>
      <c r="D56" s="38">
        <f>F56+H56</f>
        <v>278400</v>
      </c>
      <c r="E56" s="39">
        <f t="shared" ref="E56:E72" si="13">D56/$D$55*100</f>
        <v>9.105776149669655</v>
      </c>
      <c r="F56" s="38">
        <v>66900</v>
      </c>
      <c r="G56" s="39">
        <f t="shared" ref="G56:G72" si="14">F56/$F$55*100</f>
        <v>17.99354491662184</v>
      </c>
      <c r="H56" s="38">
        <v>211500</v>
      </c>
      <c r="I56" s="39">
        <f t="shared" ref="I56:I72" si="15">H56/$H$55*100</f>
        <v>7.875335120643431</v>
      </c>
      <c r="J56" s="38">
        <v>93400</v>
      </c>
      <c r="K56" s="51">
        <f t="shared" ref="K56:K72" si="16">J56/$J$55*100</f>
        <v>12.297564186965108</v>
      </c>
      <c r="L56" s="48"/>
      <c r="M56" s="31"/>
      <c r="N56" s="31"/>
      <c r="O56" s="49"/>
      <c r="P56" s="49"/>
      <c r="Q56" s="50"/>
    </row>
    <row r="57" spans="1:17" ht="15.95" customHeight="1">
      <c r="A57" s="37" t="s">
        <v>11</v>
      </c>
      <c r="B57" s="38">
        <v>344800</v>
      </c>
      <c r="C57" s="39">
        <f t="shared" si="12"/>
        <v>9.0335088684534579</v>
      </c>
      <c r="D57" s="38">
        <f>F57+H57</f>
        <v>245600</v>
      </c>
      <c r="E57" s="39">
        <f t="shared" si="13"/>
        <v>8.0329691895074244</v>
      </c>
      <c r="F57" s="38">
        <v>62100</v>
      </c>
      <c r="G57" s="39">
        <f t="shared" si="14"/>
        <v>16.702528240989782</v>
      </c>
      <c r="H57" s="38">
        <v>183500</v>
      </c>
      <c r="I57" s="39">
        <f t="shared" si="15"/>
        <v>6.832737563300566</v>
      </c>
      <c r="J57" s="38">
        <v>99200</v>
      </c>
      <c r="K57" s="51">
        <f t="shared" si="16"/>
        <v>13.061224489795919</v>
      </c>
      <c r="L57" s="50"/>
      <c r="M57" s="31"/>
      <c r="N57" s="31"/>
      <c r="O57" s="50"/>
      <c r="P57" s="50"/>
      <c r="Q57" s="50"/>
    </row>
    <row r="58" spans="1:17" ht="15.95" customHeight="1">
      <c r="A58" s="37" t="s">
        <v>12</v>
      </c>
      <c r="B58" s="38">
        <v>311500</v>
      </c>
      <c r="C58" s="39">
        <f t="shared" si="12"/>
        <v>8.1610731221672026</v>
      </c>
      <c r="D58" s="38">
        <f t="shared" ref="D58:D72" si="17">F58+H58</f>
        <v>221400</v>
      </c>
      <c r="E58" s="39">
        <f t="shared" si="13"/>
        <v>7.2414469810950486</v>
      </c>
      <c r="F58" s="38">
        <v>46300</v>
      </c>
      <c r="G58" s="39">
        <f t="shared" si="14"/>
        <v>12.452931683700914</v>
      </c>
      <c r="H58" s="38">
        <v>175100</v>
      </c>
      <c r="I58" s="39">
        <f t="shared" si="15"/>
        <v>6.5199582960977072</v>
      </c>
      <c r="J58" s="38">
        <v>90100</v>
      </c>
      <c r="K58" s="51">
        <f t="shared" si="16"/>
        <v>11.863067807768267</v>
      </c>
      <c r="L58" s="50"/>
      <c r="M58" s="31"/>
      <c r="N58" s="31"/>
      <c r="O58" s="50"/>
      <c r="P58" s="50"/>
      <c r="Q58" s="50"/>
    </row>
    <row r="59" spans="1:17" ht="15.95" customHeight="1">
      <c r="A59" s="37" t="s">
        <v>13</v>
      </c>
      <c r="B59" s="38">
        <v>290900</v>
      </c>
      <c r="C59" s="39">
        <f t="shared" si="12"/>
        <v>7.6213681259660975</v>
      </c>
      <c r="D59" s="38">
        <f t="shared" si="17"/>
        <v>213100</v>
      </c>
      <c r="E59" s="39">
        <f t="shared" si="13"/>
        <v>6.9699744881271677</v>
      </c>
      <c r="F59" s="38">
        <v>40000</v>
      </c>
      <c r="G59" s="39">
        <f t="shared" si="14"/>
        <v>10.758472296933835</v>
      </c>
      <c r="H59" s="38">
        <v>173100</v>
      </c>
      <c r="I59" s="39">
        <f t="shared" si="15"/>
        <v>6.4454870420017878</v>
      </c>
      <c r="J59" s="38">
        <v>77800</v>
      </c>
      <c r="K59" s="51">
        <f t="shared" si="16"/>
        <v>10.243581303489139</v>
      </c>
      <c r="L59" s="50"/>
      <c r="M59" s="31"/>
      <c r="N59" s="31"/>
      <c r="O59" s="50"/>
      <c r="P59" s="50"/>
      <c r="Q59" s="50"/>
    </row>
    <row r="60" spans="1:17" ht="15.95" customHeight="1">
      <c r="A60" s="37" t="s">
        <v>14</v>
      </c>
      <c r="B60" s="38">
        <v>284100</v>
      </c>
      <c r="C60" s="39">
        <f t="shared" si="12"/>
        <v>7.4432130786764121</v>
      </c>
      <c r="D60" s="38">
        <f t="shared" si="17"/>
        <v>222100</v>
      </c>
      <c r="E60" s="39">
        <f t="shared" si="13"/>
        <v>7.2643422515863154</v>
      </c>
      <c r="F60" s="38">
        <v>31900</v>
      </c>
      <c r="G60" s="39">
        <f t="shared" si="14"/>
        <v>8.5798816568047336</v>
      </c>
      <c r="H60" s="38">
        <v>190200</v>
      </c>
      <c r="I60" s="39">
        <f t="shared" si="15"/>
        <v>7.082216264521894</v>
      </c>
      <c r="J60" s="38">
        <v>62000</v>
      </c>
      <c r="K60" s="51">
        <f t="shared" si="16"/>
        <v>8.1632653061224492</v>
      </c>
      <c r="L60" s="50"/>
      <c r="M60" s="31"/>
      <c r="N60" s="31"/>
      <c r="O60" s="50"/>
      <c r="P60" s="50"/>
      <c r="Q60" s="50"/>
    </row>
    <row r="61" spans="1:17" ht="15.95" customHeight="1">
      <c r="A61" s="37" t="s">
        <v>15</v>
      </c>
      <c r="B61" s="38">
        <v>283000</v>
      </c>
      <c r="C61" s="39">
        <f t="shared" si="12"/>
        <v>7.4143938798501399</v>
      </c>
      <c r="D61" s="38">
        <f t="shared" si="17"/>
        <v>227900</v>
      </c>
      <c r="E61" s="39">
        <f t="shared" si="13"/>
        <v>7.4540459213710992</v>
      </c>
      <c r="F61" s="38">
        <v>26500</v>
      </c>
      <c r="G61" s="39">
        <f t="shared" si="14"/>
        <v>7.1274878967186668</v>
      </c>
      <c r="H61" s="38">
        <v>201400</v>
      </c>
      <c r="I61" s="39">
        <f t="shared" si="15"/>
        <v>7.4992552874590404</v>
      </c>
      <c r="J61" s="38">
        <v>55100</v>
      </c>
      <c r="K61" s="51">
        <f t="shared" si="16"/>
        <v>7.2547728768926927</v>
      </c>
      <c r="L61" s="50"/>
      <c r="M61" s="31"/>
      <c r="N61" s="31"/>
      <c r="O61" s="50"/>
      <c r="P61" s="50"/>
      <c r="Q61" s="50"/>
    </row>
    <row r="62" spans="1:17" ht="15.95" customHeight="1">
      <c r="A62" s="37" t="s">
        <v>16</v>
      </c>
      <c r="B62" s="38">
        <v>274900</v>
      </c>
      <c r="C62" s="39">
        <f t="shared" si="12"/>
        <v>7.2021797794021323</v>
      </c>
      <c r="D62" s="38">
        <f t="shared" si="17"/>
        <v>219100</v>
      </c>
      <c r="E62" s="39">
        <f t="shared" si="13"/>
        <v>7.1662196637665989</v>
      </c>
      <c r="F62" s="38">
        <v>22400</v>
      </c>
      <c r="G62" s="39">
        <f t="shared" si="14"/>
        <v>6.0247444862829482</v>
      </c>
      <c r="H62" s="38">
        <v>196700</v>
      </c>
      <c r="I62" s="39">
        <f t="shared" si="15"/>
        <v>7.3242478403336309</v>
      </c>
      <c r="J62" s="38">
        <v>55800</v>
      </c>
      <c r="K62" s="51">
        <f t="shared" si="16"/>
        <v>7.3469387755102051</v>
      </c>
      <c r="L62" s="50"/>
      <c r="M62" s="31"/>
      <c r="N62" s="31"/>
      <c r="O62" s="50"/>
      <c r="P62" s="50"/>
      <c r="Q62" s="50"/>
    </row>
    <row r="63" spans="1:17" ht="15.95" customHeight="1">
      <c r="A63" s="37" t="s">
        <v>17</v>
      </c>
      <c r="B63" s="38">
        <v>255800</v>
      </c>
      <c r="C63" s="39">
        <f t="shared" si="12"/>
        <v>6.7017736906913985</v>
      </c>
      <c r="D63" s="38">
        <f t="shared" si="17"/>
        <v>205000</v>
      </c>
      <c r="E63" s="39">
        <f t="shared" si="13"/>
        <v>6.7050435010139342</v>
      </c>
      <c r="F63" s="38">
        <v>16100</v>
      </c>
      <c r="G63" s="39">
        <f t="shared" si="14"/>
        <v>4.3302850995158693</v>
      </c>
      <c r="H63" s="38">
        <v>188900</v>
      </c>
      <c r="I63" s="39">
        <f t="shared" si="15"/>
        <v>7.0338099493595472</v>
      </c>
      <c r="J63" s="38">
        <v>50800</v>
      </c>
      <c r="K63" s="51">
        <f t="shared" si="16"/>
        <v>6.6886109282422641</v>
      </c>
      <c r="L63" s="50"/>
      <c r="M63" s="31"/>
      <c r="N63" s="31"/>
      <c r="O63" s="50"/>
      <c r="P63" s="50"/>
      <c r="Q63" s="50"/>
    </row>
    <row r="64" spans="1:17" ht="15.95" customHeight="1">
      <c r="A64" s="37" t="s">
        <v>18</v>
      </c>
      <c r="B64" s="38">
        <v>216400</v>
      </c>
      <c r="C64" s="39">
        <f t="shared" si="12"/>
        <v>5.6695223872776337</v>
      </c>
      <c r="D64" s="38">
        <f t="shared" si="17"/>
        <v>173000</v>
      </c>
      <c r="E64" s="39">
        <f t="shared" si="13"/>
        <v>5.6584025642702951</v>
      </c>
      <c r="F64" s="38">
        <v>12500</v>
      </c>
      <c r="G64" s="39">
        <f t="shared" si="14"/>
        <v>3.3620225927918237</v>
      </c>
      <c r="H64" s="38">
        <v>160500</v>
      </c>
      <c r="I64" s="39">
        <f t="shared" si="15"/>
        <v>5.9763181411974982</v>
      </c>
      <c r="J64" s="38">
        <v>43400</v>
      </c>
      <c r="K64" s="51">
        <f t="shared" si="16"/>
        <v>5.7142857142857144</v>
      </c>
      <c r="L64" s="50"/>
      <c r="M64" s="31"/>
      <c r="N64" s="31"/>
      <c r="O64" s="50"/>
      <c r="P64" s="50"/>
      <c r="Q64" s="50"/>
    </row>
    <row r="65" spans="1:17" ht="15.95" customHeight="1">
      <c r="A65" s="37" t="s">
        <v>19</v>
      </c>
      <c r="B65" s="38">
        <v>203400</v>
      </c>
      <c r="C65" s="39">
        <f t="shared" si="12"/>
        <v>5.3289318556944121</v>
      </c>
      <c r="D65" s="38">
        <f t="shared" si="17"/>
        <v>166300</v>
      </c>
      <c r="E65" s="39">
        <f t="shared" si="13"/>
        <v>5.4392621181395953</v>
      </c>
      <c r="F65" s="38">
        <v>12600</v>
      </c>
      <c r="G65" s="39">
        <f t="shared" si="14"/>
        <v>3.3889187735341579</v>
      </c>
      <c r="H65" s="38">
        <v>153700</v>
      </c>
      <c r="I65" s="39">
        <f t="shared" si="15"/>
        <v>5.7231158772713728</v>
      </c>
      <c r="J65" s="38">
        <v>37100</v>
      </c>
      <c r="K65" s="51">
        <f t="shared" si="16"/>
        <v>4.8847926267281103</v>
      </c>
      <c r="L65" s="50"/>
      <c r="M65" s="31"/>
      <c r="N65" s="31"/>
      <c r="O65" s="50"/>
      <c r="P65" s="50"/>
      <c r="Q65" s="50"/>
    </row>
    <row r="66" spans="1:17" ht="15.95" customHeight="1">
      <c r="A66" s="37" t="s">
        <v>20</v>
      </c>
      <c r="B66" s="38">
        <v>198300</v>
      </c>
      <c r="C66" s="39">
        <f t="shared" si="12"/>
        <v>5.1953155702271481</v>
      </c>
      <c r="D66" s="38">
        <f t="shared" si="17"/>
        <v>171100</v>
      </c>
      <c r="E66" s="39">
        <f t="shared" si="13"/>
        <v>5.5962582586511411</v>
      </c>
      <c r="F66" s="38">
        <v>11300</v>
      </c>
      <c r="G66" s="39">
        <f t="shared" si="14"/>
        <v>3.0392684238838084</v>
      </c>
      <c r="H66" s="38">
        <v>159800</v>
      </c>
      <c r="I66" s="39">
        <f t="shared" si="15"/>
        <v>5.9502532022639265</v>
      </c>
      <c r="J66" s="38">
        <v>27200</v>
      </c>
      <c r="K66" s="51">
        <f t="shared" si="16"/>
        <v>3.5813034891375906</v>
      </c>
      <c r="L66" s="2"/>
      <c r="M66" s="2"/>
      <c r="N66" s="2"/>
      <c r="O66" s="2"/>
      <c r="P66" s="2"/>
      <c r="Q66" s="2"/>
    </row>
    <row r="67" spans="1:17" ht="15.95" customHeight="1">
      <c r="A67" s="37" t="s">
        <v>21</v>
      </c>
      <c r="B67" s="38">
        <v>193800</v>
      </c>
      <c r="C67" s="39">
        <f t="shared" si="12"/>
        <v>5.0774188477560322</v>
      </c>
      <c r="D67" s="38">
        <f t="shared" si="17"/>
        <v>172800</v>
      </c>
      <c r="E67" s="39">
        <f t="shared" si="13"/>
        <v>5.6518610584156468</v>
      </c>
      <c r="F67" s="38">
        <v>8100</v>
      </c>
      <c r="G67" s="39">
        <f t="shared" si="14"/>
        <v>2.1785906401291015</v>
      </c>
      <c r="H67" s="38">
        <v>164700</v>
      </c>
      <c r="I67" s="39">
        <f t="shared" si="15"/>
        <v>6.1327077747989271</v>
      </c>
      <c r="J67" s="38">
        <v>21000</v>
      </c>
      <c r="K67" s="51">
        <f t="shared" si="16"/>
        <v>2.7649769585253456</v>
      </c>
      <c r="L67" s="2"/>
      <c r="M67" s="2"/>
      <c r="N67" s="2"/>
      <c r="O67" s="2"/>
      <c r="P67" s="2"/>
      <c r="Q67" s="2"/>
    </row>
    <row r="68" spans="1:17" ht="15.95" customHeight="1">
      <c r="A68" s="37" t="s">
        <v>22</v>
      </c>
      <c r="B68" s="38">
        <v>167400</v>
      </c>
      <c r="C68" s="39">
        <f t="shared" si="12"/>
        <v>4.3857580759254899</v>
      </c>
      <c r="D68" s="38">
        <f t="shared" si="17"/>
        <v>152900</v>
      </c>
      <c r="E68" s="39">
        <f t="shared" si="13"/>
        <v>5.0009812258781965</v>
      </c>
      <c r="F68" s="38">
        <v>6200</v>
      </c>
      <c r="G68" s="39">
        <f t="shared" si="14"/>
        <v>1.6675632060247445</v>
      </c>
      <c r="H68" s="38">
        <v>146700</v>
      </c>
      <c r="I68" s="39">
        <f t="shared" si="15"/>
        <v>5.4624664879356573</v>
      </c>
      <c r="J68" s="38">
        <v>14500</v>
      </c>
      <c r="K68" s="51">
        <f t="shared" si="16"/>
        <v>1.9091507570770245</v>
      </c>
    </row>
    <row r="69" spans="1:17" ht="15.95" customHeight="1">
      <c r="A69" s="37" t="s">
        <v>23</v>
      </c>
      <c r="B69" s="38">
        <v>104000</v>
      </c>
      <c r="C69" s="39">
        <f t="shared" si="12"/>
        <v>2.724724252665776</v>
      </c>
      <c r="D69" s="38">
        <f t="shared" si="17"/>
        <v>92000</v>
      </c>
      <c r="E69" s="39">
        <f t="shared" si="13"/>
        <v>3.0090926931379602</v>
      </c>
      <c r="F69" s="38">
        <v>2500</v>
      </c>
      <c r="G69" s="39">
        <f t="shared" si="14"/>
        <v>0.67240451855836469</v>
      </c>
      <c r="H69" s="38">
        <v>89500</v>
      </c>
      <c r="I69" s="39">
        <f t="shared" si="15"/>
        <v>3.3325886207923738</v>
      </c>
      <c r="J69" s="38">
        <v>12000</v>
      </c>
      <c r="K69" s="51">
        <f t="shared" si="16"/>
        <v>1.5799868334430547</v>
      </c>
    </row>
    <row r="70" spans="1:17" ht="15.95" customHeight="1">
      <c r="A70" s="37" t="s">
        <v>24</v>
      </c>
      <c r="B70" s="38">
        <v>106100</v>
      </c>
      <c r="C70" s="39">
        <f t="shared" si="12"/>
        <v>2.7797427231522964</v>
      </c>
      <c r="D70" s="38">
        <f t="shared" si="17"/>
        <v>97500</v>
      </c>
      <c r="E70" s="39">
        <f t="shared" si="13"/>
        <v>3.1889841041407734</v>
      </c>
      <c r="F70" s="38">
        <v>2300</v>
      </c>
      <c r="G70" s="39">
        <f t="shared" si="14"/>
        <v>0.61861215707369555</v>
      </c>
      <c r="H70" s="38">
        <v>95200</v>
      </c>
      <c r="I70" s="39">
        <f t="shared" si="15"/>
        <v>3.544831694965743</v>
      </c>
      <c r="J70" s="38">
        <v>8600</v>
      </c>
      <c r="K70" s="51">
        <f t="shared" si="16"/>
        <v>1.1323238973008558</v>
      </c>
    </row>
    <row r="71" spans="1:17" ht="15.95" customHeight="1">
      <c r="A71" s="37" t="s">
        <v>25</v>
      </c>
      <c r="B71" s="38">
        <v>83400</v>
      </c>
      <c r="C71" s="39">
        <f t="shared" si="12"/>
        <v>2.18501925646467</v>
      </c>
      <c r="D71" s="38">
        <f t="shared" si="17"/>
        <v>77600</v>
      </c>
      <c r="E71" s="39">
        <f t="shared" si="13"/>
        <v>2.5381042716033231</v>
      </c>
      <c r="F71" s="38">
        <v>2000</v>
      </c>
      <c r="G71" s="39">
        <f t="shared" si="14"/>
        <v>0.53792361484669171</v>
      </c>
      <c r="H71" s="38">
        <v>75600</v>
      </c>
      <c r="I71" s="39">
        <f t="shared" si="15"/>
        <v>2.8150134048257374</v>
      </c>
      <c r="J71" s="38">
        <v>5800</v>
      </c>
      <c r="K71" s="51">
        <f t="shared" si="16"/>
        <v>0.76366030283080977</v>
      </c>
    </row>
    <row r="72" spans="1:17" ht="15.95" customHeight="1" thickBot="1">
      <c r="A72" s="52" t="s">
        <v>26</v>
      </c>
      <c r="B72" s="53">
        <v>127300</v>
      </c>
      <c r="C72" s="54">
        <f t="shared" si="12"/>
        <v>3.3351672823495506</v>
      </c>
      <c r="D72" s="53">
        <f t="shared" si="17"/>
        <v>121600</v>
      </c>
      <c r="E72" s="54">
        <f t="shared" si="13"/>
        <v>3.977235559625826</v>
      </c>
      <c r="F72" s="53">
        <v>2100</v>
      </c>
      <c r="G72" s="54">
        <f t="shared" si="14"/>
        <v>0.5648197955890264</v>
      </c>
      <c r="H72" s="53">
        <v>119500</v>
      </c>
      <c r="I72" s="54">
        <f t="shared" si="15"/>
        <v>4.4496574322311595</v>
      </c>
      <c r="J72" s="53">
        <v>5700</v>
      </c>
      <c r="K72" s="55">
        <f t="shared" si="16"/>
        <v>0.75049374588545092</v>
      </c>
    </row>
    <row r="73" spans="1:17">
      <c r="A73" s="56" t="s">
        <v>28</v>
      </c>
      <c r="B73" s="57"/>
      <c r="C73" s="57"/>
      <c r="D73" s="57"/>
      <c r="E73" s="57"/>
    </row>
    <row r="74" spans="1:17">
      <c r="A74" s="57"/>
      <c r="B74" s="57"/>
      <c r="C74" s="57"/>
      <c r="D74" s="57"/>
      <c r="E74" s="57"/>
    </row>
    <row r="75" spans="1:17">
      <c r="A75" s="57"/>
      <c r="B75" s="57"/>
      <c r="C75" s="57"/>
      <c r="D75" s="57"/>
      <c r="E75" s="57"/>
    </row>
    <row r="76" spans="1:17">
      <c r="A76" s="57"/>
      <c r="B76" s="57"/>
      <c r="C76" s="57"/>
      <c r="D76" s="57"/>
      <c r="E76" s="57"/>
    </row>
    <row r="77" spans="1:17">
      <c r="A77" s="57"/>
      <c r="B77" s="57"/>
      <c r="C77" s="57"/>
      <c r="D77" s="57"/>
      <c r="E77" s="57"/>
    </row>
    <row r="78" spans="1:17">
      <c r="A78" s="57"/>
      <c r="B78" s="57"/>
      <c r="C78" s="57"/>
      <c r="D78" s="57"/>
      <c r="E78" s="57"/>
    </row>
    <row r="79" spans="1:17">
      <c r="A79" s="57"/>
      <c r="B79" s="57"/>
      <c r="C79" s="57"/>
      <c r="D79" s="57"/>
      <c r="E79" s="57"/>
    </row>
    <row r="80" spans="1:17">
      <c r="A80" s="56"/>
      <c r="B80" s="57"/>
      <c r="C80" s="57"/>
      <c r="D80" s="57"/>
      <c r="E80" s="57"/>
    </row>
    <row r="81" spans="1:5">
      <c r="A81" s="57"/>
      <c r="B81" s="57"/>
      <c r="C81" s="57"/>
      <c r="D81" s="57"/>
      <c r="E81" s="57"/>
    </row>
    <row r="82" spans="1:5">
      <c r="A82" s="57"/>
      <c r="B82" s="57"/>
      <c r="C82" s="57"/>
      <c r="D82" s="57"/>
      <c r="E82" s="57"/>
    </row>
    <row r="83" spans="1:5">
      <c r="A83" s="57"/>
      <c r="B83" s="57"/>
      <c r="C83" s="57"/>
      <c r="D83" s="57"/>
      <c r="E83" s="57"/>
    </row>
    <row r="84" spans="1:5">
      <c r="A84" s="57"/>
      <c r="B84" s="57"/>
      <c r="C84" s="57"/>
      <c r="D84" s="57"/>
      <c r="E84" s="57"/>
    </row>
    <row r="85" spans="1:5">
      <c r="A85" s="57"/>
      <c r="B85" s="57"/>
      <c r="C85" s="57"/>
      <c r="D85" s="57"/>
      <c r="E85" s="57"/>
    </row>
    <row r="86" spans="1:5">
      <c r="A86" s="57"/>
      <c r="B86" s="57"/>
      <c r="C86" s="57"/>
      <c r="D86" s="57"/>
      <c r="E86" s="57"/>
    </row>
    <row r="87" spans="1:5">
      <c r="A87" s="57"/>
      <c r="B87" s="57"/>
      <c r="C87" s="57"/>
      <c r="D87" s="57"/>
      <c r="E87" s="57"/>
    </row>
    <row r="88" spans="1:5">
      <c r="A88" s="57"/>
      <c r="B88" s="57"/>
      <c r="C88" s="57"/>
      <c r="D88" s="57"/>
      <c r="E88" s="57"/>
    </row>
    <row r="89" spans="1:5">
      <c r="A89" s="57"/>
      <c r="B89" s="57"/>
      <c r="C89" s="57"/>
      <c r="D89" s="57"/>
      <c r="E89" s="57"/>
    </row>
    <row r="90" spans="1:5">
      <c r="A90" s="57"/>
      <c r="B90" s="57"/>
      <c r="C90" s="57"/>
      <c r="D90" s="57"/>
      <c r="E90" s="57"/>
    </row>
    <row r="91" spans="1:5">
      <c r="A91" s="57"/>
      <c r="B91" s="57"/>
      <c r="C91" s="57"/>
      <c r="D91" s="57"/>
      <c r="E91" s="57"/>
    </row>
    <row r="92" spans="1:5">
      <c r="A92" s="57"/>
      <c r="B92" s="57"/>
      <c r="C92" s="57"/>
      <c r="D92" s="57"/>
      <c r="E92" s="57"/>
    </row>
    <row r="93" spans="1:5">
      <c r="A93" s="57"/>
      <c r="B93" s="57"/>
      <c r="C93" s="57"/>
      <c r="D93" s="57"/>
      <c r="E93" s="57"/>
    </row>
    <row r="94" spans="1:5">
      <c r="A94" s="57"/>
      <c r="B94" s="57"/>
      <c r="C94" s="57"/>
      <c r="D94" s="57"/>
      <c r="E94" s="57"/>
    </row>
    <row r="95" spans="1:5">
      <c r="A95" s="57"/>
      <c r="B95" s="57"/>
      <c r="C95" s="57"/>
      <c r="D95" s="57"/>
      <c r="E95" s="57"/>
    </row>
    <row r="96" spans="1:5">
      <c r="A96" s="57"/>
      <c r="B96" s="57"/>
      <c r="C96" s="57"/>
      <c r="D96" s="57"/>
      <c r="E96" s="57"/>
    </row>
    <row r="97" spans="1:5">
      <c r="A97" s="57"/>
      <c r="B97" s="57"/>
      <c r="C97" s="57"/>
      <c r="D97" s="57"/>
      <c r="E97" s="57"/>
    </row>
    <row r="98" spans="1:5">
      <c r="A98" s="57"/>
      <c r="B98" s="57"/>
      <c r="C98" s="57"/>
      <c r="D98" s="57"/>
      <c r="E98" s="57"/>
    </row>
    <row r="99" spans="1:5">
      <c r="A99" s="57"/>
      <c r="B99" s="57"/>
      <c r="C99" s="57"/>
      <c r="D99" s="57"/>
      <c r="E99" s="57"/>
    </row>
    <row r="100" spans="1:5">
      <c r="A100" s="57"/>
      <c r="B100" s="57"/>
      <c r="C100" s="57"/>
      <c r="D100" s="57"/>
      <c r="E100" s="57"/>
    </row>
    <row r="101" spans="1:5">
      <c r="A101" s="57"/>
      <c r="B101" s="57"/>
      <c r="C101" s="57"/>
      <c r="D101" s="57"/>
      <c r="E101" s="57"/>
    </row>
    <row r="102" spans="1:5">
      <c r="A102" s="57"/>
      <c r="B102" s="57"/>
      <c r="C102" s="57"/>
      <c r="D102" s="57"/>
      <c r="E102" s="57"/>
    </row>
    <row r="103" spans="1:5">
      <c r="A103" s="57"/>
      <c r="B103" s="57"/>
      <c r="C103" s="57"/>
      <c r="D103" s="57"/>
      <c r="E103" s="57"/>
    </row>
    <row r="104" spans="1:5">
      <c r="A104" s="57"/>
      <c r="B104" s="57"/>
      <c r="C104" s="57"/>
      <c r="D104" s="57"/>
      <c r="E104" s="57"/>
    </row>
    <row r="105" spans="1:5">
      <c r="A105" s="57"/>
      <c r="B105" s="57"/>
      <c r="C105" s="57"/>
      <c r="D105" s="57"/>
      <c r="E105" s="57"/>
    </row>
    <row r="106" spans="1:5">
      <c r="A106" s="57"/>
      <c r="B106" s="57"/>
      <c r="C106" s="57"/>
      <c r="D106" s="57"/>
      <c r="E106" s="57"/>
    </row>
    <row r="107" spans="1:5">
      <c r="A107" s="57"/>
      <c r="B107" s="57"/>
      <c r="C107" s="57"/>
      <c r="D107" s="57"/>
      <c r="E107" s="57"/>
    </row>
    <row r="108" spans="1:5">
      <c r="A108" s="57"/>
      <c r="B108" s="57"/>
      <c r="C108" s="57"/>
      <c r="D108" s="57"/>
      <c r="E108" s="57"/>
    </row>
    <row r="109" spans="1:5">
      <c r="A109" s="57"/>
      <c r="B109" s="57"/>
      <c r="C109" s="57"/>
      <c r="D109" s="57"/>
      <c r="E109" s="57"/>
    </row>
    <row r="110" spans="1:5">
      <c r="A110" s="57"/>
      <c r="B110" s="57"/>
      <c r="C110" s="57"/>
      <c r="D110" s="57"/>
      <c r="E110" s="57"/>
    </row>
    <row r="111" spans="1:5">
      <c r="A111" s="57"/>
      <c r="B111" s="57"/>
      <c r="C111" s="57"/>
      <c r="D111" s="57"/>
      <c r="E111" s="57"/>
    </row>
    <row r="112" spans="1:5">
      <c r="A112" s="57"/>
      <c r="B112" s="57"/>
      <c r="C112" s="57"/>
      <c r="D112" s="57"/>
      <c r="E112" s="57"/>
    </row>
    <row r="113" spans="1:5">
      <c r="A113" s="57"/>
      <c r="B113" s="57"/>
      <c r="C113" s="57"/>
      <c r="D113" s="57"/>
      <c r="E113" s="57"/>
    </row>
    <row r="114" spans="1:5">
      <c r="A114" s="57"/>
      <c r="B114" s="57"/>
      <c r="C114" s="57"/>
      <c r="D114" s="57"/>
      <c r="E114" s="57"/>
    </row>
    <row r="115" spans="1:5">
      <c r="A115" s="57"/>
      <c r="B115" s="57"/>
      <c r="C115" s="57"/>
      <c r="D115" s="57"/>
      <c r="E115" s="57"/>
    </row>
    <row r="116" spans="1:5">
      <c r="A116" s="57"/>
      <c r="B116" s="57"/>
      <c r="C116" s="57"/>
      <c r="D116" s="57"/>
      <c r="E116" s="57"/>
    </row>
    <row r="117" spans="1:5">
      <c r="A117" s="57"/>
      <c r="B117" s="57"/>
      <c r="C117" s="57"/>
      <c r="D117" s="57"/>
      <c r="E117" s="57"/>
    </row>
    <row r="118" spans="1:5">
      <c r="A118" s="57"/>
      <c r="B118" s="57"/>
      <c r="C118" s="57"/>
      <c r="D118" s="57"/>
      <c r="E118" s="57"/>
    </row>
    <row r="119" spans="1:5">
      <c r="A119" s="57"/>
      <c r="B119" s="57"/>
      <c r="C119" s="57"/>
      <c r="D119" s="57"/>
      <c r="E119" s="57"/>
    </row>
    <row r="120" spans="1:5">
      <c r="A120" s="57"/>
      <c r="B120" s="57"/>
      <c r="C120" s="57"/>
      <c r="D120" s="57"/>
      <c r="E120" s="57"/>
    </row>
    <row r="121" spans="1:5">
      <c r="A121" s="57"/>
      <c r="B121" s="57"/>
      <c r="C121" s="57"/>
      <c r="D121" s="57"/>
      <c r="E121" s="57"/>
    </row>
    <row r="122" spans="1:5">
      <c r="A122" s="57"/>
      <c r="B122" s="57"/>
      <c r="C122" s="57"/>
      <c r="D122" s="57"/>
      <c r="E122" s="57"/>
    </row>
    <row r="123" spans="1:5">
      <c r="A123" s="57"/>
      <c r="B123" s="57"/>
      <c r="C123" s="57"/>
      <c r="D123" s="57"/>
      <c r="E123" s="57"/>
    </row>
    <row r="124" spans="1:5">
      <c r="A124" s="57"/>
      <c r="B124" s="57"/>
      <c r="C124" s="57"/>
      <c r="D124" s="57"/>
      <c r="E124" s="57"/>
    </row>
    <row r="125" spans="1:5">
      <c r="A125" s="57"/>
      <c r="B125" s="57"/>
      <c r="C125" s="57"/>
      <c r="D125" s="57"/>
      <c r="E125" s="57"/>
    </row>
    <row r="126" spans="1:5">
      <c r="A126" s="57"/>
      <c r="B126" s="57"/>
      <c r="C126" s="57"/>
      <c r="D126" s="57"/>
      <c r="E126" s="57"/>
    </row>
    <row r="127" spans="1:5">
      <c r="A127" s="57"/>
      <c r="B127" s="57"/>
      <c r="C127" s="57"/>
      <c r="D127" s="57"/>
      <c r="E127" s="57"/>
    </row>
    <row r="128" spans="1:5">
      <c r="A128" s="57"/>
      <c r="B128" s="57"/>
      <c r="C128" s="57"/>
      <c r="D128" s="57"/>
      <c r="E128" s="57"/>
    </row>
    <row r="129" spans="1:5">
      <c r="A129" s="57"/>
      <c r="B129" s="57"/>
      <c r="C129" s="57"/>
      <c r="D129" s="57"/>
      <c r="E129" s="57"/>
    </row>
    <row r="130" spans="1:5">
      <c r="A130" s="57"/>
      <c r="B130" s="57"/>
      <c r="C130" s="57"/>
      <c r="D130" s="57"/>
      <c r="E130" s="57"/>
    </row>
    <row r="131" spans="1:5">
      <c r="A131" s="57"/>
      <c r="B131" s="57"/>
      <c r="C131" s="57"/>
      <c r="D131" s="57"/>
      <c r="E131" s="57"/>
    </row>
    <row r="132" spans="1:5">
      <c r="A132" s="57"/>
      <c r="B132" s="57"/>
      <c r="C132" s="57"/>
      <c r="D132" s="57"/>
      <c r="E132" s="57"/>
    </row>
    <row r="133" spans="1:5">
      <c r="A133" s="57"/>
      <c r="B133" s="57"/>
      <c r="C133" s="57"/>
      <c r="D133" s="57"/>
      <c r="E133" s="57"/>
    </row>
    <row r="134" spans="1:5">
      <c r="A134" s="57"/>
      <c r="B134" s="57"/>
      <c r="C134" s="57"/>
      <c r="D134" s="57"/>
      <c r="E134" s="57"/>
    </row>
    <row r="135" spans="1:5">
      <c r="A135" s="57"/>
      <c r="B135" s="57"/>
      <c r="C135" s="57"/>
      <c r="D135" s="57"/>
      <c r="E135" s="57"/>
    </row>
    <row r="136" spans="1:5">
      <c r="A136" s="57"/>
      <c r="B136" s="57"/>
      <c r="C136" s="57"/>
      <c r="D136" s="57"/>
      <c r="E136" s="57"/>
    </row>
    <row r="137" spans="1:5">
      <c r="A137" s="57"/>
      <c r="B137" s="57"/>
      <c r="C137" s="57"/>
      <c r="D137" s="57"/>
      <c r="E137" s="57"/>
    </row>
    <row r="138" spans="1:5">
      <c r="A138" s="57"/>
      <c r="B138" s="57"/>
      <c r="C138" s="57"/>
      <c r="D138" s="57"/>
      <c r="E138" s="57"/>
    </row>
    <row r="139" spans="1:5">
      <c r="A139" s="57"/>
      <c r="B139" s="57"/>
      <c r="C139" s="57"/>
      <c r="D139" s="57"/>
      <c r="E139" s="57"/>
    </row>
    <row r="140" spans="1:5">
      <c r="A140" s="57"/>
      <c r="B140" s="57"/>
      <c r="C140" s="57"/>
      <c r="D140" s="57"/>
      <c r="E140" s="57"/>
    </row>
    <row r="141" spans="1:5">
      <c r="A141" s="57"/>
      <c r="B141" s="57"/>
      <c r="C141" s="57"/>
      <c r="D141" s="57"/>
      <c r="E141" s="57"/>
    </row>
    <row r="142" spans="1:5">
      <c r="A142" s="57"/>
      <c r="B142" s="57"/>
      <c r="C142" s="57"/>
      <c r="D142" s="57"/>
      <c r="E142" s="57"/>
    </row>
    <row r="143" spans="1:5">
      <c r="A143" s="57"/>
      <c r="B143" s="57"/>
      <c r="C143" s="57"/>
      <c r="D143" s="57"/>
      <c r="E143" s="57"/>
    </row>
    <row r="144" spans="1:5">
      <c r="A144" s="57"/>
      <c r="B144" s="57"/>
      <c r="C144" s="57"/>
      <c r="D144" s="57"/>
      <c r="E144" s="57"/>
    </row>
    <row r="145" spans="1:5">
      <c r="A145" s="57"/>
      <c r="B145" s="57"/>
      <c r="C145" s="57"/>
      <c r="D145" s="57"/>
      <c r="E145" s="57"/>
    </row>
    <row r="146" spans="1:5">
      <c r="A146" s="57"/>
      <c r="B146" s="57"/>
      <c r="C146" s="57"/>
      <c r="D146" s="57"/>
      <c r="E146" s="57"/>
    </row>
    <row r="147" spans="1:5">
      <c r="A147" s="57"/>
      <c r="B147" s="57"/>
      <c r="C147" s="57"/>
      <c r="D147" s="57"/>
      <c r="E147" s="57"/>
    </row>
    <row r="148" spans="1:5">
      <c r="A148" s="57"/>
      <c r="B148" s="57"/>
      <c r="C148" s="57"/>
      <c r="D148" s="57"/>
      <c r="E148" s="57"/>
    </row>
    <row r="149" spans="1:5">
      <c r="A149" s="57"/>
      <c r="B149" s="57"/>
      <c r="C149" s="57"/>
      <c r="D149" s="57"/>
      <c r="E149" s="57"/>
    </row>
    <row r="150" spans="1:5">
      <c r="A150" s="57"/>
      <c r="B150" s="57"/>
      <c r="C150" s="57"/>
      <c r="D150" s="57"/>
      <c r="E150" s="57"/>
    </row>
    <row r="151" spans="1:5">
      <c r="A151" s="57"/>
      <c r="B151" s="57"/>
      <c r="C151" s="57"/>
      <c r="D151" s="57"/>
      <c r="E151" s="57"/>
    </row>
    <row r="152" spans="1:5">
      <c r="A152" s="57"/>
      <c r="B152" s="57"/>
      <c r="C152" s="57"/>
      <c r="D152" s="57"/>
      <c r="E152" s="57"/>
    </row>
    <row r="153" spans="1:5">
      <c r="A153" s="57"/>
      <c r="B153" s="57"/>
      <c r="C153" s="57"/>
      <c r="D153" s="57"/>
      <c r="E153" s="57"/>
    </row>
    <row r="154" spans="1:5">
      <c r="A154" s="57"/>
      <c r="B154" s="57"/>
      <c r="C154" s="57"/>
      <c r="D154" s="57"/>
      <c r="E154" s="57"/>
    </row>
    <row r="155" spans="1:5">
      <c r="A155" s="57"/>
      <c r="B155" s="57"/>
      <c r="C155" s="57"/>
      <c r="D155" s="57"/>
      <c r="E155" s="57"/>
    </row>
    <row r="156" spans="1:5">
      <c r="A156" s="57"/>
      <c r="B156" s="57"/>
      <c r="C156" s="57"/>
      <c r="D156" s="57"/>
      <c r="E156" s="57"/>
    </row>
    <row r="157" spans="1:5">
      <c r="A157" s="57"/>
      <c r="B157" s="57"/>
      <c r="C157" s="57"/>
      <c r="D157" s="57"/>
      <c r="E157" s="57"/>
    </row>
    <row r="158" spans="1:5">
      <c r="A158" s="57"/>
      <c r="B158" s="57"/>
      <c r="C158" s="57"/>
      <c r="D158" s="57"/>
      <c r="E158" s="57"/>
    </row>
    <row r="159" spans="1:5">
      <c r="A159" s="57"/>
      <c r="B159" s="57"/>
      <c r="C159" s="57"/>
      <c r="D159" s="57"/>
      <c r="E159" s="57"/>
    </row>
    <row r="160" spans="1:5">
      <c r="A160" s="57"/>
      <c r="B160" s="57"/>
      <c r="C160" s="57"/>
      <c r="D160" s="57"/>
      <c r="E160" s="57"/>
    </row>
    <row r="161" spans="1:5">
      <c r="A161" s="57"/>
      <c r="B161" s="57"/>
      <c r="C161" s="57"/>
      <c r="D161" s="57"/>
      <c r="E161" s="57"/>
    </row>
    <row r="162" spans="1:5">
      <c r="A162" s="57"/>
      <c r="B162" s="57"/>
      <c r="C162" s="57"/>
      <c r="D162" s="57"/>
      <c r="E162" s="57"/>
    </row>
    <row r="163" spans="1:5">
      <c r="A163" s="57"/>
      <c r="B163" s="57"/>
      <c r="C163" s="57"/>
      <c r="D163" s="57"/>
      <c r="E163" s="57"/>
    </row>
    <row r="164" spans="1:5">
      <c r="A164" s="57"/>
      <c r="B164" s="57"/>
      <c r="C164" s="57"/>
      <c r="D164" s="57"/>
      <c r="E164" s="57"/>
    </row>
    <row r="165" spans="1:5">
      <c r="A165" s="57"/>
      <c r="B165" s="57"/>
      <c r="C165" s="57"/>
      <c r="D165" s="57"/>
      <c r="E165" s="57"/>
    </row>
    <row r="166" spans="1:5">
      <c r="A166" s="57"/>
      <c r="B166" s="57"/>
      <c r="C166" s="57"/>
      <c r="D166" s="57"/>
      <c r="E166" s="57"/>
    </row>
    <row r="167" spans="1:5">
      <c r="A167" s="57"/>
      <c r="B167" s="57"/>
      <c r="C167" s="57"/>
      <c r="D167" s="57"/>
      <c r="E167" s="57"/>
    </row>
  </sheetData>
  <mergeCells count="29">
    <mergeCell ref="A54:K54"/>
    <mergeCell ref="O56:P56"/>
    <mergeCell ref="O46:P46"/>
    <mergeCell ref="A48:K48"/>
    <mergeCell ref="A50:A52"/>
    <mergeCell ref="B50:B52"/>
    <mergeCell ref="D50:K50"/>
    <mergeCell ref="D51:I51"/>
    <mergeCell ref="J51:J52"/>
    <mergeCell ref="M51:N51"/>
    <mergeCell ref="O51:Q51"/>
    <mergeCell ref="O30:P30"/>
    <mergeCell ref="O40:P40"/>
    <mergeCell ref="O41:P41"/>
    <mergeCell ref="O42:P42"/>
    <mergeCell ref="O43:P43"/>
    <mergeCell ref="O44:P44"/>
    <mergeCell ref="M5:N5"/>
    <mergeCell ref="O5:Q5"/>
    <mergeCell ref="A8:K8"/>
    <mergeCell ref="O10:P10"/>
    <mergeCell ref="A28:K28"/>
    <mergeCell ref="O29:P29"/>
    <mergeCell ref="A2:K2"/>
    <mergeCell ref="A4:A6"/>
    <mergeCell ref="B4:B6"/>
    <mergeCell ref="D4:K4"/>
    <mergeCell ref="D5:I5"/>
    <mergeCell ref="J5:J6"/>
  </mergeCells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א3</vt:lpstr>
      <vt:lpstr>א3!Print_Area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Dafna Shemer</cp:lastModifiedBy>
  <dcterms:created xsi:type="dcterms:W3CDTF">2016-08-24T12:42:43Z</dcterms:created>
  <dcterms:modified xsi:type="dcterms:W3CDTF">2016-08-24T12:42:59Z</dcterms:modified>
</cp:coreProperties>
</file>