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ב1" sheetId="1" r:id="rId1"/>
  </sheets>
  <definedNames>
    <definedName name="_xlnm.Print_Area" localSheetId="0">ב1!$A$1:$I$53</definedName>
  </definedNames>
  <calcPr calcId="125725"/>
</workbook>
</file>

<file path=xl/calcChain.xml><?xml version="1.0" encoding="utf-8"?>
<calcChain xmlns="http://schemas.openxmlformats.org/spreadsheetml/2006/main">
  <c r="G49" i="1"/>
  <c r="F49"/>
  <c r="G48"/>
  <c r="G46" s="1"/>
  <c r="F48"/>
  <c r="G47"/>
  <c r="F47"/>
  <c r="I46"/>
  <c r="H46"/>
  <c r="E46"/>
  <c r="D46"/>
  <c r="F46" s="1"/>
  <c r="C46"/>
  <c r="G45"/>
  <c r="F45"/>
  <c r="G44"/>
  <c r="G42" s="1"/>
  <c r="F44"/>
  <c r="G43"/>
  <c r="F43"/>
  <c r="I42"/>
  <c r="H42"/>
  <c r="E42"/>
  <c r="F42" s="1"/>
  <c r="D42"/>
  <c r="C42"/>
  <c r="G41"/>
  <c r="F41"/>
  <c r="G40"/>
  <c r="G38" s="1"/>
  <c r="F40"/>
  <c r="G39"/>
  <c r="F39"/>
  <c r="I38"/>
  <c r="H38"/>
  <c r="E38"/>
  <c r="D38"/>
  <c r="C38"/>
  <c r="G35"/>
  <c r="F35"/>
  <c r="G34"/>
  <c r="G32" s="1"/>
  <c r="F34"/>
  <c r="G33"/>
  <c r="F33"/>
  <c r="I32"/>
  <c r="H32"/>
  <c r="E32"/>
  <c r="D32"/>
  <c r="C32"/>
  <c r="G31"/>
  <c r="F31"/>
  <c r="G30"/>
  <c r="G28" s="1"/>
  <c r="F30"/>
  <c r="G29"/>
  <c r="F29"/>
  <c r="I28"/>
  <c r="H28"/>
  <c r="E28"/>
  <c r="D28"/>
  <c r="F28" s="1"/>
  <c r="C28"/>
  <c r="G27"/>
  <c r="F27"/>
  <c r="G26"/>
  <c r="G24" s="1"/>
  <c r="F26"/>
  <c r="G25"/>
  <c r="F25"/>
  <c r="I24"/>
  <c r="H24"/>
  <c r="E24"/>
  <c r="F24" s="1"/>
  <c r="D24"/>
  <c r="C24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F32" l="1"/>
  <c r="F38"/>
</calcChain>
</file>

<file path=xl/sharedStrings.xml><?xml version="1.0" encoding="utf-8"?>
<sst xmlns="http://schemas.openxmlformats.org/spreadsheetml/2006/main" count="66" uniqueCount="26">
  <si>
    <r>
      <t>לוח ב/1 תלמידי החינוך היסודי והעל-יסודי;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;
 שנה"ל תשס"ד (2003/04), תשס"ח (2007/08), תשע"ג (2012/13)</t>
    </r>
  </si>
  <si>
    <t>שנה</t>
  </si>
  <si>
    <t>דרג חינוך</t>
  </si>
  <si>
    <t>סך הכול ישראל</t>
  </si>
  <si>
    <t xml:space="preserve"> חינוך עברי לפי סוג פיקוח</t>
  </si>
  <si>
    <t>סך הכול חינוך עברי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</si>
  <si>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</si>
  <si>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</si>
  <si>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סך הכול</t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</si>
  <si>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</si>
  <si>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</si>
  <si>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</si>
  <si>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</si>
  <si>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</si>
  <si>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t>תשס"ד
(2004-2003)</t>
  </si>
  <si>
    <t>יסודי</t>
  </si>
  <si>
    <t>חטיבת ביניים</t>
  </si>
  <si>
    <t>חטיבה עליונה</t>
  </si>
  <si>
    <t>תשס"ח
(2008-2007)</t>
  </si>
  <si>
    <t>תשע"ג
(2013-2012)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</si>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</sst>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?,???,???"/>
  </numFmts>
  <fonts count="20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7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5" xfId="1" applyNumberFormat="1" applyFont="1" applyFill="1" applyBorder="1" applyAlignment="1">
      <alignment horizontal="center" vertical="center" readingOrder="2"/>
    </xf>
    <xf numFmtId="1" fontId="4" fillId="2" borderId="26" xfId="1" applyNumberFormat="1" applyFont="1" applyFill="1" applyBorder="1" applyAlignment="1">
      <alignment horizontal="center" vertical="center" readingOrder="2"/>
    </xf>
    <xf numFmtId="164" fontId="8" fillId="2" borderId="27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0" fontId="5" fillId="2" borderId="0" xfId="0" applyFont="1" applyFill="1" applyBorder="1" applyAlignment="1">
      <alignment horizontal="right" vertical="center" wrapText="1" indent="2"/>
    </xf>
    <xf numFmtId="0" fontId="4" fillId="2" borderId="7" xfId="0" applyFont="1" applyFill="1" applyBorder="1" applyAlignment="1">
      <alignment vertical="center" wrapText="1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8" fillId="2" borderId="28" xfId="1" applyNumberFormat="1" applyFont="1" applyFill="1" applyBorder="1" applyAlignment="1">
      <alignment horizontal="center" vertical="center" readingOrder="2"/>
    </xf>
    <xf numFmtId="1" fontId="8" fillId="2" borderId="0" xfId="1" applyNumberFormat="1" applyFont="1" applyFill="1" applyBorder="1" applyAlignment="1">
      <alignment horizontal="center" vertical="center" readingOrder="2"/>
    </xf>
    <xf numFmtId="0" fontId="12" fillId="2" borderId="7" xfId="0" applyFont="1" applyFill="1" applyBorder="1" applyAlignment="1">
      <alignment vertical="center" wrapText="1"/>
    </xf>
    <xf numFmtId="164" fontId="13" fillId="2" borderId="7" xfId="1" applyNumberFormat="1" applyFont="1" applyFill="1" applyBorder="1" applyAlignment="1">
      <alignment horizontal="center" vertical="center" readingOrder="2"/>
    </xf>
    <xf numFmtId="164" fontId="13" fillId="2" borderId="28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0" fontId="4" fillId="2" borderId="29" xfId="0" applyFont="1" applyFill="1" applyBorder="1" applyAlignment="1">
      <alignment vertical="center" wrapText="1"/>
    </xf>
    <xf numFmtId="164" fontId="8" fillId="2" borderId="29" xfId="1" applyNumberFormat="1" applyFont="1" applyFill="1" applyBorder="1" applyAlignment="1">
      <alignment horizontal="center" vertical="center" readingOrder="2"/>
    </xf>
    <xf numFmtId="164" fontId="8" fillId="2" borderId="30" xfId="1" applyNumberFormat="1" applyFont="1" applyFill="1" applyBorder="1" applyAlignment="1">
      <alignment horizontal="center" vertical="center" readingOrder="2"/>
    </xf>
    <xf numFmtId="1" fontId="8" fillId="2" borderId="11" xfId="1" applyNumberFormat="1" applyFont="1" applyFill="1" applyBorder="1" applyAlignment="1">
      <alignment horizontal="center" vertical="center" readingOrder="2"/>
    </xf>
    <xf numFmtId="164" fontId="8" fillId="2" borderId="11" xfId="1" applyNumberFormat="1" applyFont="1" applyFill="1" applyBorder="1" applyAlignment="1">
      <alignment horizontal="center" vertical="center" readingOrder="2"/>
    </xf>
    <xf numFmtId="0" fontId="0" fillId="2" borderId="0" xfId="0" applyFill="1"/>
    <xf numFmtId="0" fontId="12" fillId="2" borderId="32" xfId="0" applyFont="1" applyFill="1" applyBorder="1" applyAlignment="1">
      <alignment vertical="center" wrapText="1"/>
    </xf>
    <xf numFmtId="164" fontId="13" fillId="2" borderId="32" xfId="1" applyNumberFormat="1" applyFont="1" applyFill="1" applyBorder="1" applyAlignment="1">
      <alignment horizontal="center" vertical="center" readingOrder="2"/>
    </xf>
    <xf numFmtId="164" fontId="13" fillId="2" borderId="33" xfId="1" applyNumberFormat="1" applyFont="1" applyFill="1" applyBorder="1" applyAlignment="1">
      <alignment horizontal="center" vertical="center" readingOrder="2"/>
    </xf>
    <xf numFmtId="1" fontId="13" fillId="2" borderId="31" xfId="1" applyNumberFormat="1" applyFont="1" applyFill="1" applyBorder="1" applyAlignment="1">
      <alignment horizontal="center" vertical="center" readingOrder="2"/>
    </xf>
    <xf numFmtId="164" fontId="13" fillId="2" borderId="31" xfId="1" applyNumberFormat="1" applyFont="1" applyFill="1" applyBorder="1" applyAlignment="1">
      <alignment horizontal="center" vertical="center" readingOrder="2"/>
    </xf>
    <xf numFmtId="0" fontId="14" fillId="2" borderId="0" xfId="0" applyFont="1" applyFill="1"/>
    <xf numFmtId="0" fontId="12" fillId="2" borderId="11" xfId="0" applyFont="1" applyFill="1" applyBorder="1" applyAlignment="1">
      <alignment horizontal="center" vertical="center" wrapText="1"/>
    </xf>
    <xf numFmtId="164" fontId="4" fillId="2" borderId="29" xfId="1" applyNumberFormat="1" applyFont="1" applyFill="1" applyBorder="1" applyAlignment="1">
      <alignment horizontal="center" vertical="center" readingOrder="2"/>
    </xf>
    <xf numFmtId="164" fontId="4" fillId="2" borderId="30" xfId="1" applyNumberFormat="1" applyFont="1" applyFill="1" applyBorder="1" applyAlignment="1">
      <alignment horizontal="center" vertical="center" readingOrder="2"/>
    </xf>
    <xf numFmtId="1" fontId="4" fillId="2" borderId="11" xfId="1" applyNumberFormat="1" applyFont="1" applyFill="1" applyBorder="1" applyAlignment="1">
      <alignment horizontal="center" vertical="center" readingOrder="2"/>
    </xf>
    <xf numFmtId="164" fontId="15" fillId="2" borderId="29" xfId="1" applyNumberFormat="1" applyFont="1" applyFill="1" applyBorder="1" applyAlignment="1">
      <alignment horizontal="center" vertical="center" readingOrder="2"/>
    </xf>
    <xf numFmtId="164" fontId="15" fillId="2" borderId="11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164" fontId="12" fillId="2" borderId="0" xfId="1" applyNumberFormat="1" applyFont="1" applyFill="1" applyBorder="1" applyAlignment="1">
      <alignment horizontal="center" vertical="center" readingOrder="2"/>
    </xf>
    <xf numFmtId="164" fontId="12" fillId="2" borderId="7" xfId="1" applyNumberFormat="1" applyFont="1" applyFill="1" applyBorder="1" applyAlignment="1">
      <alignment horizontal="center" vertical="center" readingOrder="2"/>
    </xf>
    <xf numFmtId="1" fontId="12" fillId="2" borderId="26" xfId="1" applyNumberFormat="1" applyFont="1" applyFill="1" applyBorder="1" applyAlignment="1">
      <alignment horizontal="center" vertical="center" readingOrder="2"/>
    </xf>
    <xf numFmtId="164" fontId="13" fillId="2" borderId="25" xfId="1" applyNumberFormat="1" applyFont="1" applyFill="1" applyBorder="1" applyAlignment="1">
      <alignment horizontal="center" vertical="center" readingOrder="2"/>
    </xf>
    <xf numFmtId="164" fontId="4" fillId="2" borderId="11" xfId="1" applyNumberFormat="1" applyFont="1" applyFill="1" applyBorder="1" applyAlignment="1">
      <alignment horizontal="center" vertical="center" readingOrder="2"/>
    </xf>
    <xf numFmtId="1" fontId="4" fillId="2" borderId="12" xfId="1" applyNumberFormat="1" applyFont="1" applyFill="1" applyBorder="1" applyAlignment="1">
      <alignment horizontal="center" vertical="center" readingOrder="2"/>
    </xf>
    <xf numFmtId="164" fontId="8" fillId="2" borderId="9" xfId="1" applyNumberFormat="1" applyFont="1" applyFill="1" applyBorder="1" applyAlignment="1">
      <alignment horizontal="center" vertical="center" readingOrder="2"/>
    </xf>
    <xf numFmtId="164" fontId="12" fillId="2" borderId="31" xfId="1" applyNumberFormat="1" applyFont="1" applyFill="1" applyBorder="1" applyAlignment="1">
      <alignment horizontal="center" vertical="center" readingOrder="2"/>
    </xf>
    <xf numFmtId="164" fontId="12" fillId="2" borderId="32" xfId="1" applyNumberFormat="1" applyFont="1" applyFill="1" applyBorder="1" applyAlignment="1">
      <alignment horizontal="center" vertical="center" readingOrder="2"/>
    </xf>
    <xf numFmtId="1" fontId="12" fillId="2" borderId="34" xfId="1" applyNumberFormat="1" applyFont="1" applyFill="1" applyBorder="1" applyAlignment="1">
      <alignment horizontal="center" vertical="center" readingOrder="2"/>
    </xf>
    <xf numFmtId="164" fontId="13" fillId="2" borderId="35" xfId="1" applyNumberFormat="1" applyFont="1" applyFill="1" applyBorder="1" applyAlignment="1">
      <alignment horizontal="center" vertical="center" readingOrder="2"/>
    </xf>
    <xf numFmtId="0" fontId="12" fillId="2" borderId="17" xfId="0" applyFont="1" applyFill="1" applyBorder="1" applyAlignment="1">
      <alignment vertical="center" wrapText="1"/>
    </xf>
    <xf numFmtId="164" fontId="12" fillId="2" borderId="21" xfId="1" applyNumberFormat="1" applyFont="1" applyFill="1" applyBorder="1" applyAlignment="1">
      <alignment horizontal="center" vertical="center" readingOrder="2"/>
    </xf>
    <xf numFmtId="164" fontId="12" fillId="2" borderId="17" xfId="1" applyNumberFormat="1" applyFont="1" applyFill="1" applyBorder="1" applyAlignment="1">
      <alignment horizontal="center" vertical="center" readingOrder="2"/>
    </xf>
    <xf numFmtId="1" fontId="12" fillId="2" borderId="20" xfId="1" applyNumberFormat="1" applyFont="1" applyFill="1" applyBorder="1" applyAlignment="1">
      <alignment horizontal="center" vertical="center" readingOrder="2"/>
    </xf>
    <xf numFmtId="164" fontId="13" fillId="2" borderId="17" xfId="1" applyNumberFormat="1" applyFont="1" applyFill="1" applyBorder="1" applyAlignment="1">
      <alignment horizontal="center" vertical="center" readingOrder="2"/>
    </xf>
    <xf numFmtId="164" fontId="13" fillId="2" borderId="19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3" fillId="2" borderId="0" xfId="0" applyFont="1" applyFill="1"/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 indent="2"/>
    </xf>
    <xf numFmtId="0" fontId="12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 readingOrder="2"/>
    </xf>
    <xf numFmtId="0" fontId="0" fillId="0" borderId="20" xfId="0" applyBorder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53"/>
  <sheetViews>
    <sheetView showGridLines="0" rightToLeft="1" tabSelected="1" zoomScaleNormal="100" workbookViewId="0">
      <selection activeCell="B11" sqref="B11"/>
    </sheetView>
  </sheetViews>
  <sheetFormatPr defaultRowHeight="14.25"/>
  <cols>
    <col min="1" max="1" width="11.5" style="32" customWidth="1"/>
    <col min="2" max="2" width="8.75" style="32" customWidth="1"/>
    <col min="3" max="4" width="8.625" style="32" customWidth="1"/>
    <col min="5" max="5" width="7.875" style="32" customWidth="1"/>
    <col min="6" max="6" width="4.125" style="32" customWidth="1"/>
    <col min="7" max="9" width="7.875" style="32" customWidth="1"/>
    <col min="10" max="14" width="8.625" style="32" customWidth="1"/>
    <col min="25" max="256" width="9" style="32"/>
    <col min="257" max="257" width="16.625" style="32" customWidth="1"/>
    <col min="258" max="258" width="9.625" style="32" customWidth="1"/>
    <col min="259" max="261" width="8.625" style="32" customWidth="1"/>
    <col min="262" max="262" width="5.125" style="32" customWidth="1"/>
    <col min="263" max="270" width="8.625" style="32" customWidth="1"/>
    <col min="271" max="512" width="9" style="32"/>
    <col min="513" max="513" width="16.625" style="32" customWidth="1"/>
    <col min="514" max="514" width="9.625" style="32" customWidth="1"/>
    <col min="515" max="517" width="8.625" style="32" customWidth="1"/>
    <col min="518" max="518" width="5.125" style="32" customWidth="1"/>
    <col min="519" max="526" width="8.625" style="32" customWidth="1"/>
    <col min="527" max="768" width="9" style="32"/>
    <col min="769" max="769" width="16.625" style="32" customWidth="1"/>
    <col min="770" max="770" width="9.625" style="32" customWidth="1"/>
    <col min="771" max="773" width="8.625" style="32" customWidth="1"/>
    <col min="774" max="774" width="5.125" style="32" customWidth="1"/>
    <col min="775" max="782" width="8.625" style="32" customWidth="1"/>
    <col min="783" max="1024" width="9" style="32"/>
    <col min="1025" max="1025" width="16.625" style="32" customWidth="1"/>
    <col min="1026" max="1026" width="9.625" style="32" customWidth="1"/>
    <col min="1027" max="1029" width="8.625" style="32" customWidth="1"/>
    <col min="1030" max="1030" width="5.125" style="32" customWidth="1"/>
    <col min="1031" max="1038" width="8.625" style="32" customWidth="1"/>
    <col min="1039" max="1280" width="9" style="32"/>
    <col min="1281" max="1281" width="16.625" style="32" customWidth="1"/>
    <col min="1282" max="1282" width="9.625" style="32" customWidth="1"/>
    <col min="1283" max="1285" width="8.625" style="32" customWidth="1"/>
    <col min="1286" max="1286" width="5.125" style="32" customWidth="1"/>
    <col min="1287" max="1294" width="8.625" style="32" customWidth="1"/>
    <col min="1295" max="1536" width="9" style="32"/>
    <col min="1537" max="1537" width="16.625" style="32" customWidth="1"/>
    <col min="1538" max="1538" width="9.625" style="32" customWidth="1"/>
    <col min="1539" max="1541" width="8.625" style="32" customWidth="1"/>
    <col min="1542" max="1542" width="5.125" style="32" customWidth="1"/>
    <col min="1543" max="1550" width="8.625" style="32" customWidth="1"/>
    <col min="1551" max="1792" width="9" style="32"/>
    <col min="1793" max="1793" width="16.625" style="32" customWidth="1"/>
    <col min="1794" max="1794" width="9.625" style="32" customWidth="1"/>
    <col min="1795" max="1797" width="8.625" style="32" customWidth="1"/>
    <col min="1798" max="1798" width="5.125" style="32" customWidth="1"/>
    <col min="1799" max="1806" width="8.625" style="32" customWidth="1"/>
    <col min="1807" max="2048" width="9" style="32"/>
    <col min="2049" max="2049" width="16.625" style="32" customWidth="1"/>
    <col min="2050" max="2050" width="9.625" style="32" customWidth="1"/>
    <col min="2051" max="2053" width="8.625" style="32" customWidth="1"/>
    <col min="2054" max="2054" width="5.125" style="32" customWidth="1"/>
    <col min="2055" max="2062" width="8.625" style="32" customWidth="1"/>
    <col min="2063" max="2304" width="9" style="32"/>
    <col min="2305" max="2305" width="16.625" style="32" customWidth="1"/>
    <col min="2306" max="2306" width="9.625" style="32" customWidth="1"/>
    <col min="2307" max="2309" width="8.625" style="32" customWidth="1"/>
    <col min="2310" max="2310" width="5.125" style="32" customWidth="1"/>
    <col min="2311" max="2318" width="8.625" style="32" customWidth="1"/>
    <col min="2319" max="2560" width="9" style="32"/>
    <col min="2561" max="2561" width="16.625" style="32" customWidth="1"/>
    <col min="2562" max="2562" width="9.625" style="32" customWidth="1"/>
    <col min="2563" max="2565" width="8.625" style="32" customWidth="1"/>
    <col min="2566" max="2566" width="5.125" style="32" customWidth="1"/>
    <col min="2567" max="2574" width="8.625" style="32" customWidth="1"/>
    <col min="2575" max="2816" width="9" style="32"/>
    <col min="2817" max="2817" width="16.625" style="32" customWidth="1"/>
    <col min="2818" max="2818" width="9.625" style="32" customWidth="1"/>
    <col min="2819" max="2821" width="8.625" style="32" customWidth="1"/>
    <col min="2822" max="2822" width="5.125" style="32" customWidth="1"/>
    <col min="2823" max="2830" width="8.625" style="32" customWidth="1"/>
    <col min="2831" max="3072" width="9" style="32"/>
    <col min="3073" max="3073" width="16.625" style="32" customWidth="1"/>
    <col min="3074" max="3074" width="9.625" style="32" customWidth="1"/>
    <col min="3075" max="3077" width="8.625" style="32" customWidth="1"/>
    <col min="3078" max="3078" width="5.125" style="32" customWidth="1"/>
    <col min="3079" max="3086" width="8.625" style="32" customWidth="1"/>
    <col min="3087" max="3328" width="9" style="32"/>
    <col min="3329" max="3329" width="16.625" style="32" customWidth="1"/>
    <col min="3330" max="3330" width="9.625" style="32" customWidth="1"/>
    <col min="3331" max="3333" width="8.625" style="32" customWidth="1"/>
    <col min="3334" max="3334" width="5.125" style="32" customWidth="1"/>
    <col min="3335" max="3342" width="8.625" style="32" customWidth="1"/>
    <col min="3343" max="3584" width="9" style="32"/>
    <col min="3585" max="3585" width="16.625" style="32" customWidth="1"/>
    <col min="3586" max="3586" width="9.625" style="32" customWidth="1"/>
    <col min="3587" max="3589" width="8.625" style="32" customWidth="1"/>
    <col min="3590" max="3590" width="5.125" style="32" customWidth="1"/>
    <col min="3591" max="3598" width="8.625" style="32" customWidth="1"/>
    <col min="3599" max="3840" width="9" style="32"/>
    <col min="3841" max="3841" width="16.625" style="32" customWidth="1"/>
    <col min="3842" max="3842" width="9.625" style="32" customWidth="1"/>
    <col min="3843" max="3845" width="8.625" style="32" customWidth="1"/>
    <col min="3846" max="3846" width="5.125" style="32" customWidth="1"/>
    <col min="3847" max="3854" width="8.625" style="32" customWidth="1"/>
    <col min="3855" max="4096" width="9" style="32"/>
    <col min="4097" max="4097" width="16.625" style="32" customWidth="1"/>
    <col min="4098" max="4098" width="9.625" style="32" customWidth="1"/>
    <col min="4099" max="4101" width="8.625" style="32" customWidth="1"/>
    <col min="4102" max="4102" width="5.125" style="32" customWidth="1"/>
    <col min="4103" max="4110" width="8.625" style="32" customWidth="1"/>
    <col min="4111" max="4352" width="9" style="32"/>
    <col min="4353" max="4353" width="16.625" style="32" customWidth="1"/>
    <col min="4354" max="4354" width="9.625" style="32" customWidth="1"/>
    <col min="4355" max="4357" width="8.625" style="32" customWidth="1"/>
    <col min="4358" max="4358" width="5.125" style="32" customWidth="1"/>
    <col min="4359" max="4366" width="8.625" style="32" customWidth="1"/>
    <col min="4367" max="4608" width="9" style="32"/>
    <col min="4609" max="4609" width="16.625" style="32" customWidth="1"/>
    <col min="4610" max="4610" width="9.625" style="32" customWidth="1"/>
    <col min="4611" max="4613" width="8.625" style="32" customWidth="1"/>
    <col min="4614" max="4614" width="5.125" style="32" customWidth="1"/>
    <col min="4615" max="4622" width="8.625" style="32" customWidth="1"/>
    <col min="4623" max="4864" width="9" style="32"/>
    <col min="4865" max="4865" width="16.625" style="32" customWidth="1"/>
    <col min="4866" max="4866" width="9.625" style="32" customWidth="1"/>
    <col min="4867" max="4869" width="8.625" style="32" customWidth="1"/>
    <col min="4870" max="4870" width="5.125" style="32" customWidth="1"/>
    <col min="4871" max="4878" width="8.625" style="32" customWidth="1"/>
    <col min="4879" max="5120" width="9" style="32"/>
    <col min="5121" max="5121" width="16.625" style="32" customWidth="1"/>
    <col min="5122" max="5122" width="9.625" style="32" customWidth="1"/>
    <col min="5123" max="5125" width="8.625" style="32" customWidth="1"/>
    <col min="5126" max="5126" width="5.125" style="32" customWidth="1"/>
    <col min="5127" max="5134" width="8.625" style="32" customWidth="1"/>
    <col min="5135" max="5376" width="9" style="32"/>
    <col min="5377" max="5377" width="16.625" style="32" customWidth="1"/>
    <col min="5378" max="5378" width="9.625" style="32" customWidth="1"/>
    <col min="5379" max="5381" width="8.625" style="32" customWidth="1"/>
    <col min="5382" max="5382" width="5.125" style="32" customWidth="1"/>
    <col min="5383" max="5390" width="8.625" style="32" customWidth="1"/>
    <col min="5391" max="5632" width="9" style="32"/>
    <col min="5633" max="5633" width="16.625" style="32" customWidth="1"/>
    <col min="5634" max="5634" width="9.625" style="32" customWidth="1"/>
    <col min="5635" max="5637" width="8.625" style="32" customWidth="1"/>
    <col min="5638" max="5638" width="5.125" style="32" customWidth="1"/>
    <col min="5639" max="5646" width="8.625" style="32" customWidth="1"/>
    <col min="5647" max="5888" width="9" style="32"/>
    <col min="5889" max="5889" width="16.625" style="32" customWidth="1"/>
    <col min="5890" max="5890" width="9.625" style="32" customWidth="1"/>
    <col min="5891" max="5893" width="8.625" style="32" customWidth="1"/>
    <col min="5894" max="5894" width="5.125" style="32" customWidth="1"/>
    <col min="5895" max="5902" width="8.625" style="32" customWidth="1"/>
    <col min="5903" max="6144" width="9" style="32"/>
    <col min="6145" max="6145" width="16.625" style="32" customWidth="1"/>
    <col min="6146" max="6146" width="9.625" style="32" customWidth="1"/>
    <col min="6147" max="6149" width="8.625" style="32" customWidth="1"/>
    <col min="6150" max="6150" width="5.125" style="32" customWidth="1"/>
    <col min="6151" max="6158" width="8.625" style="32" customWidth="1"/>
    <col min="6159" max="6400" width="9" style="32"/>
    <col min="6401" max="6401" width="16.625" style="32" customWidth="1"/>
    <col min="6402" max="6402" width="9.625" style="32" customWidth="1"/>
    <col min="6403" max="6405" width="8.625" style="32" customWidth="1"/>
    <col min="6406" max="6406" width="5.125" style="32" customWidth="1"/>
    <col min="6407" max="6414" width="8.625" style="32" customWidth="1"/>
    <col min="6415" max="6656" width="9" style="32"/>
    <col min="6657" max="6657" width="16.625" style="32" customWidth="1"/>
    <col min="6658" max="6658" width="9.625" style="32" customWidth="1"/>
    <col min="6659" max="6661" width="8.625" style="32" customWidth="1"/>
    <col min="6662" max="6662" width="5.125" style="32" customWidth="1"/>
    <col min="6663" max="6670" width="8.625" style="32" customWidth="1"/>
    <col min="6671" max="6912" width="9" style="32"/>
    <col min="6913" max="6913" width="16.625" style="32" customWidth="1"/>
    <col min="6914" max="6914" width="9.625" style="32" customWidth="1"/>
    <col min="6915" max="6917" width="8.625" style="32" customWidth="1"/>
    <col min="6918" max="6918" width="5.125" style="32" customWidth="1"/>
    <col min="6919" max="6926" width="8.625" style="32" customWidth="1"/>
    <col min="6927" max="7168" width="9" style="32"/>
    <col min="7169" max="7169" width="16.625" style="32" customWidth="1"/>
    <col min="7170" max="7170" width="9.625" style="32" customWidth="1"/>
    <col min="7171" max="7173" width="8.625" style="32" customWidth="1"/>
    <col min="7174" max="7174" width="5.125" style="32" customWidth="1"/>
    <col min="7175" max="7182" width="8.625" style="32" customWidth="1"/>
    <col min="7183" max="7424" width="9" style="32"/>
    <col min="7425" max="7425" width="16.625" style="32" customWidth="1"/>
    <col min="7426" max="7426" width="9.625" style="32" customWidth="1"/>
    <col min="7427" max="7429" width="8.625" style="32" customWidth="1"/>
    <col min="7430" max="7430" width="5.125" style="32" customWidth="1"/>
    <col min="7431" max="7438" width="8.625" style="32" customWidth="1"/>
    <col min="7439" max="7680" width="9" style="32"/>
    <col min="7681" max="7681" width="16.625" style="32" customWidth="1"/>
    <col min="7682" max="7682" width="9.625" style="32" customWidth="1"/>
    <col min="7683" max="7685" width="8.625" style="32" customWidth="1"/>
    <col min="7686" max="7686" width="5.125" style="32" customWidth="1"/>
    <col min="7687" max="7694" width="8.625" style="32" customWidth="1"/>
    <col min="7695" max="7936" width="9" style="32"/>
    <col min="7937" max="7937" width="16.625" style="32" customWidth="1"/>
    <col min="7938" max="7938" width="9.625" style="32" customWidth="1"/>
    <col min="7939" max="7941" width="8.625" style="32" customWidth="1"/>
    <col min="7942" max="7942" width="5.125" style="32" customWidth="1"/>
    <col min="7943" max="7950" width="8.625" style="32" customWidth="1"/>
    <col min="7951" max="8192" width="9" style="32"/>
    <col min="8193" max="8193" width="16.625" style="32" customWidth="1"/>
    <col min="8194" max="8194" width="9.625" style="32" customWidth="1"/>
    <col min="8195" max="8197" width="8.625" style="32" customWidth="1"/>
    <col min="8198" max="8198" width="5.125" style="32" customWidth="1"/>
    <col min="8199" max="8206" width="8.625" style="32" customWidth="1"/>
    <col min="8207" max="8448" width="9" style="32"/>
    <col min="8449" max="8449" width="16.625" style="32" customWidth="1"/>
    <col min="8450" max="8450" width="9.625" style="32" customWidth="1"/>
    <col min="8451" max="8453" width="8.625" style="32" customWidth="1"/>
    <col min="8454" max="8454" width="5.125" style="32" customWidth="1"/>
    <col min="8455" max="8462" width="8.625" style="32" customWidth="1"/>
    <col min="8463" max="8704" width="9" style="32"/>
    <col min="8705" max="8705" width="16.625" style="32" customWidth="1"/>
    <col min="8706" max="8706" width="9.625" style="32" customWidth="1"/>
    <col min="8707" max="8709" width="8.625" style="32" customWidth="1"/>
    <col min="8710" max="8710" width="5.125" style="32" customWidth="1"/>
    <col min="8711" max="8718" width="8.625" style="32" customWidth="1"/>
    <col min="8719" max="8960" width="9" style="32"/>
    <col min="8961" max="8961" width="16.625" style="32" customWidth="1"/>
    <col min="8962" max="8962" width="9.625" style="32" customWidth="1"/>
    <col min="8963" max="8965" width="8.625" style="32" customWidth="1"/>
    <col min="8966" max="8966" width="5.125" style="32" customWidth="1"/>
    <col min="8967" max="8974" width="8.625" style="32" customWidth="1"/>
    <col min="8975" max="9216" width="9" style="32"/>
    <col min="9217" max="9217" width="16.625" style="32" customWidth="1"/>
    <col min="9218" max="9218" width="9.625" style="32" customWidth="1"/>
    <col min="9219" max="9221" width="8.625" style="32" customWidth="1"/>
    <col min="9222" max="9222" width="5.125" style="32" customWidth="1"/>
    <col min="9223" max="9230" width="8.625" style="32" customWidth="1"/>
    <col min="9231" max="9472" width="9" style="32"/>
    <col min="9473" max="9473" width="16.625" style="32" customWidth="1"/>
    <col min="9474" max="9474" width="9.625" style="32" customWidth="1"/>
    <col min="9475" max="9477" width="8.625" style="32" customWidth="1"/>
    <col min="9478" max="9478" width="5.125" style="32" customWidth="1"/>
    <col min="9479" max="9486" width="8.625" style="32" customWidth="1"/>
    <col min="9487" max="9728" width="9" style="32"/>
    <col min="9729" max="9729" width="16.625" style="32" customWidth="1"/>
    <col min="9730" max="9730" width="9.625" style="32" customWidth="1"/>
    <col min="9731" max="9733" width="8.625" style="32" customWidth="1"/>
    <col min="9734" max="9734" width="5.125" style="32" customWidth="1"/>
    <col min="9735" max="9742" width="8.625" style="32" customWidth="1"/>
    <col min="9743" max="9984" width="9" style="32"/>
    <col min="9985" max="9985" width="16.625" style="32" customWidth="1"/>
    <col min="9986" max="9986" width="9.625" style="32" customWidth="1"/>
    <col min="9987" max="9989" width="8.625" style="32" customWidth="1"/>
    <col min="9990" max="9990" width="5.125" style="32" customWidth="1"/>
    <col min="9991" max="9998" width="8.625" style="32" customWidth="1"/>
    <col min="9999" max="10240" width="9" style="32"/>
    <col min="10241" max="10241" width="16.625" style="32" customWidth="1"/>
    <col min="10242" max="10242" width="9.625" style="32" customWidth="1"/>
    <col min="10243" max="10245" width="8.625" style="32" customWidth="1"/>
    <col min="10246" max="10246" width="5.125" style="32" customWidth="1"/>
    <col min="10247" max="10254" width="8.625" style="32" customWidth="1"/>
    <col min="10255" max="10496" width="9" style="32"/>
    <col min="10497" max="10497" width="16.625" style="32" customWidth="1"/>
    <col min="10498" max="10498" width="9.625" style="32" customWidth="1"/>
    <col min="10499" max="10501" width="8.625" style="32" customWidth="1"/>
    <col min="10502" max="10502" width="5.125" style="32" customWidth="1"/>
    <col min="10503" max="10510" width="8.625" style="32" customWidth="1"/>
    <col min="10511" max="10752" width="9" style="32"/>
    <col min="10753" max="10753" width="16.625" style="32" customWidth="1"/>
    <col min="10754" max="10754" width="9.625" style="32" customWidth="1"/>
    <col min="10755" max="10757" width="8.625" style="32" customWidth="1"/>
    <col min="10758" max="10758" width="5.125" style="32" customWidth="1"/>
    <col min="10759" max="10766" width="8.625" style="32" customWidth="1"/>
    <col min="10767" max="11008" width="9" style="32"/>
    <col min="11009" max="11009" width="16.625" style="32" customWidth="1"/>
    <col min="11010" max="11010" width="9.625" style="32" customWidth="1"/>
    <col min="11011" max="11013" width="8.625" style="32" customWidth="1"/>
    <col min="11014" max="11014" width="5.125" style="32" customWidth="1"/>
    <col min="11015" max="11022" width="8.625" style="32" customWidth="1"/>
    <col min="11023" max="11264" width="9" style="32"/>
    <col min="11265" max="11265" width="16.625" style="32" customWidth="1"/>
    <col min="11266" max="11266" width="9.625" style="32" customWidth="1"/>
    <col min="11267" max="11269" width="8.625" style="32" customWidth="1"/>
    <col min="11270" max="11270" width="5.125" style="32" customWidth="1"/>
    <col min="11271" max="11278" width="8.625" style="32" customWidth="1"/>
    <col min="11279" max="11520" width="9" style="32"/>
    <col min="11521" max="11521" width="16.625" style="32" customWidth="1"/>
    <col min="11522" max="11522" width="9.625" style="32" customWidth="1"/>
    <col min="11523" max="11525" width="8.625" style="32" customWidth="1"/>
    <col min="11526" max="11526" width="5.125" style="32" customWidth="1"/>
    <col min="11527" max="11534" width="8.625" style="32" customWidth="1"/>
    <col min="11535" max="11776" width="9" style="32"/>
    <col min="11777" max="11777" width="16.625" style="32" customWidth="1"/>
    <col min="11778" max="11778" width="9.625" style="32" customWidth="1"/>
    <col min="11779" max="11781" width="8.625" style="32" customWidth="1"/>
    <col min="11782" max="11782" width="5.125" style="32" customWidth="1"/>
    <col min="11783" max="11790" width="8.625" style="32" customWidth="1"/>
    <col min="11791" max="12032" width="9" style="32"/>
    <col min="12033" max="12033" width="16.625" style="32" customWidth="1"/>
    <col min="12034" max="12034" width="9.625" style="32" customWidth="1"/>
    <col min="12035" max="12037" width="8.625" style="32" customWidth="1"/>
    <col min="12038" max="12038" width="5.125" style="32" customWidth="1"/>
    <col min="12039" max="12046" width="8.625" style="32" customWidth="1"/>
    <col min="12047" max="12288" width="9" style="32"/>
    <col min="12289" max="12289" width="16.625" style="32" customWidth="1"/>
    <col min="12290" max="12290" width="9.625" style="32" customWidth="1"/>
    <col min="12291" max="12293" width="8.625" style="32" customWidth="1"/>
    <col min="12294" max="12294" width="5.125" style="32" customWidth="1"/>
    <col min="12295" max="12302" width="8.625" style="32" customWidth="1"/>
    <col min="12303" max="12544" width="9" style="32"/>
    <col min="12545" max="12545" width="16.625" style="32" customWidth="1"/>
    <col min="12546" max="12546" width="9.625" style="32" customWidth="1"/>
    <col min="12547" max="12549" width="8.625" style="32" customWidth="1"/>
    <col min="12550" max="12550" width="5.125" style="32" customWidth="1"/>
    <col min="12551" max="12558" width="8.625" style="32" customWidth="1"/>
    <col min="12559" max="12800" width="9" style="32"/>
    <col min="12801" max="12801" width="16.625" style="32" customWidth="1"/>
    <col min="12802" max="12802" width="9.625" style="32" customWidth="1"/>
    <col min="12803" max="12805" width="8.625" style="32" customWidth="1"/>
    <col min="12806" max="12806" width="5.125" style="32" customWidth="1"/>
    <col min="12807" max="12814" width="8.625" style="32" customWidth="1"/>
    <col min="12815" max="13056" width="9" style="32"/>
    <col min="13057" max="13057" width="16.625" style="32" customWidth="1"/>
    <col min="13058" max="13058" width="9.625" style="32" customWidth="1"/>
    <col min="13059" max="13061" width="8.625" style="32" customWidth="1"/>
    <col min="13062" max="13062" width="5.125" style="32" customWidth="1"/>
    <col min="13063" max="13070" width="8.625" style="32" customWidth="1"/>
    <col min="13071" max="13312" width="9" style="32"/>
    <col min="13313" max="13313" width="16.625" style="32" customWidth="1"/>
    <col min="13314" max="13314" width="9.625" style="32" customWidth="1"/>
    <col min="13315" max="13317" width="8.625" style="32" customWidth="1"/>
    <col min="13318" max="13318" width="5.125" style="32" customWidth="1"/>
    <col min="13319" max="13326" width="8.625" style="32" customWidth="1"/>
    <col min="13327" max="13568" width="9" style="32"/>
    <col min="13569" max="13569" width="16.625" style="32" customWidth="1"/>
    <col min="13570" max="13570" width="9.625" style="32" customWidth="1"/>
    <col min="13571" max="13573" width="8.625" style="32" customWidth="1"/>
    <col min="13574" max="13574" width="5.125" style="32" customWidth="1"/>
    <col min="13575" max="13582" width="8.625" style="32" customWidth="1"/>
    <col min="13583" max="13824" width="9" style="32"/>
    <col min="13825" max="13825" width="16.625" style="32" customWidth="1"/>
    <col min="13826" max="13826" width="9.625" style="32" customWidth="1"/>
    <col min="13827" max="13829" width="8.625" style="32" customWidth="1"/>
    <col min="13830" max="13830" width="5.125" style="32" customWidth="1"/>
    <col min="13831" max="13838" width="8.625" style="32" customWidth="1"/>
    <col min="13839" max="14080" width="9" style="32"/>
    <col min="14081" max="14081" width="16.625" style="32" customWidth="1"/>
    <col min="14082" max="14082" width="9.625" style="32" customWidth="1"/>
    <col min="14083" max="14085" width="8.625" style="32" customWidth="1"/>
    <col min="14086" max="14086" width="5.125" style="32" customWidth="1"/>
    <col min="14087" max="14094" width="8.625" style="32" customWidth="1"/>
    <col min="14095" max="14336" width="9" style="32"/>
    <col min="14337" max="14337" width="16.625" style="32" customWidth="1"/>
    <col min="14338" max="14338" width="9.625" style="32" customWidth="1"/>
    <col min="14339" max="14341" width="8.625" style="32" customWidth="1"/>
    <col min="14342" max="14342" width="5.125" style="32" customWidth="1"/>
    <col min="14343" max="14350" width="8.625" style="32" customWidth="1"/>
    <col min="14351" max="14592" width="9" style="32"/>
    <col min="14593" max="14593" width="16.625" style="32" customWidth="1"/>
    <col min="14594" max="14594" width="9.625" style="32" customWidth="1"/>
    <col min="14595" max="14597" width="8.625" style="32" customWidth="1"/>
    <col min="14598" max="14598" width="5.125" style="32" customWidth="1"/>
    <col min="14599" max="14606" width="8.625" style="32" customWidth="1"/>
    <col min="14607" max="14848" width="9" style="32"/>
    <col min="14849" max="14849" width="16.625" style="32" customWidth="1"/>
    <col min="14850" max="14850" width="9.625" style="32" customWidth="1"/>
    <col min="14851" max="14853" width="8.625" style="32" customWidth="1"/>
    <col min="14854" max="14854" width="5.125" style="32" customWidth="1"/>
    <col min="14855" max="14862" width="8.625" style="32" customWidth="1"/>
    <col min="14863" max="15104" width="9" style="32"/>
    <col min="15105" max="15105" width="16.625" style="32" customWidth="1"/>
    <col min="15106" max="15106" width="9.625" style="32" customWidth="1"/>
    <col min="15107" max="15109" width="8.625" style="32" customWidth="1"/>
    <col min="15110" max="15110" width="5.125" style="32" customWidth="1"/>
    <col min="15111" max="15118" width="8.625" style="32" customWidth="1"/>
    <col min="15119" max="15360" width="9" style="32"/>
    <col min="15361" max="15361" width="16.625" style="32" customWidth="1"/>
    <col min="15362" max="15362" width="9.625" style="32" customWidth="1"/>
    <col min="15363" max="15365" width="8.625" style="32" customWidth="1"/>
    <col min="15366" max="15366" width="5.125" style="32" customWidth="1"/>
    <col min="15367" max="15374" width="8.625" style="32" customWidth="1"/>
    <col min="15375" max="15616" width="9" style="32"/>
    <col min="15617" max="15617" width="16.625" style="32" customWidth="1"/>
    <col min="15618" max="15618" width="9.625" style="32" customWidth="1"/>
    <col min="15619" max="15621" width="8.625" style="32" customWidth="1"/>
    <col min="15622" max="15622" width="5.125" style="32" customWidth="1"/>
    <col min="15623" max="15630" width="8.625" style="32" customWidth="1"/>
    <col min="15631" max="15872" width="9" style="32"/>
    <col min="15873" max="15873" width="16.625" style="32" customWidth="1"/>
    <col min="15874" max="15874" width="9.625" style="32" customWidth="1"/>
    <col min="15875" max="15877" width="8.625" style="32" customWidth="1"/>
    <col min="15878" max="15878" width="5.125" style="32" customWidth="1"/>
    <col min="15879" max="15886" width="8.625" style="32" customWidth="1"/>
    <col min="15887" max="16128" width="9" style="32"/>
    <col min="16129" max="16129" width="16.625" style="32" customWidth="1"/>
    <col min="16130" max="16130" width="9.625" style="32" customWidth="1"/>
    <col min="16131" max="16133" width="8.625" style="32" customWidth="1"/>
    <col min="16134" max="16134" width="5.125" style="32" customWidth="1"/>
    <col min="16135" max="16142" width="8.625" style="32" customWidth="1"/>
    <col min="16143" max="16384" width="9" style="32"/>
  </cols>
  <sheetData>
    <row r="1" spans="1:14" ht="14.1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1"/>
      <c r="K1" s="1"/>
      <c r="L1" s="1"/>
      <c r="M1" s="1"/>
      <c r="N1" s="1"/>
    </row>
    <row r="2" spans="1:14" ht="19.5" customHeight="1">
      <c r="A2" s="81"/>
      <c r="B2" s="81"/>
      <c r="C2" s="81"/>
      <c r="D2" s="81"/>
      <c r="E2" s="81"/>
      <c r="F2" s="81"/>
      <c r="G2" s="81"/>
      <c r="H2" s="81"/>
      <c r="I2" s="81"/>
      <c r="J2" s="1"/>
      <c r="K2" s="1"/>
      <c r="L2" s="1"/>
      <c r="M2" s="1"/>
      <c r="N2" s="1"/>
    </row>
    <row r="3" spans="1:14" ht="9.9499999999999993" customHeight="1" thickBot="1">
      <c r="A3" s="2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2" customHeight="1">
      <c r="A4" s="82" t="s">
        <v>1</v>
      </c>
      <c r="B4" s="85" t="s">
        <v>2</v>
      </c>
      <c r="C4" s="88" t="s">
        <v>3</v>
      </c>
      <c r="D4" s="91" t="s">
        <v>4</v>
      </c>
      <c r="E4" s="91"/>
      <c r="F4" s="91"/>
      <c r="G4" s="91"/>
      <c r="H4" s="91"/>
      <c r="I4" s="91"/>
      <c r="J4" s="5"/>
      <c r="K4" s="5"/>
      <c r="L4" s="5"/>
      <c r="M4" s="5"/>
      <c r="N4" s="5"/>
    </row>
    <row r="5" spans="1:14" ht="13.5" customHeight="1">
      <c r="A5" s="83"/>
      <c r="B5" s="86"/>
      <c r="C5" s="89"/>
      <c r="D5" s="92" t="s">
        <v>5</v>
      </c>
      <c r="E5" s="95" t="s">
        <v>6</v>
      </c>
      <c r="F5" s="96"/>
      <c r="G5" s="77" t="s">
        <v>7</v>
      </c>
      <c r="H5" s="77"/>
      <c r="I5" s="77"/>
      <c r="J5" s="5"/>
      <c r="K5" s="5"/>
      <c r="L5" s="5"/>
      <c r="M5" s="5"/>
      <c r="N5" s="5"/>
    </row>
    <row r="6" spans="1:14" ht="13.5" customHeight="1">
      <c r="A6" s="83"/>
      <c r="B6" s="86"/>
      <c r="C6" s="89"/>
      <c r="D6" s="93"/>
      <c r="E6" s="95" t="s">
        <v>8</v>
      </c>
      <c r="F6" s="98" t="s">
        <v>9</v>
      </c>
      <c r="G6" s="77" t="s">
        <v>8</v>
      </c>
      <c r="H6" s="79" t="s">
        <v>10</v>
      </c>
      <c r="I6" s="80"/>
      <c r="J6" s="5"/>
      <c r="K6" s="5"/>
      <c r="L6" s="5"/>
      <c r="M6" s="5"/>
      <c r="N6" s="5"/>
    </row>
    <row r="7" spans="1:14" ht="30" customHeight="1" thickBot="1">
      <c r="A7" s="84"/>
      <c r="B7" s="87"/>
      <c r="C7" s="90"/>
      <c r="D7" s="94"/>
      <c r="E7" s="97"/>
      <c r="F7" s="99"/>
      <c r="G7" s="78"/>
      <c r="H7" s="6" t="s">
        <v>11</v>
      </c>
      <c r="I7" s="7" t="s">
        <v>12</v>
      </c>
      <c r="J7" s="8"/>
      <c r="K7" s="8"/>
      <c r="L7" s="8"/>
      <c r="M7" s="8"/>
      <c r="N7" s="8"/>
    </row>
    <row r="8" spans="1:14" ht="5.45" customHeight="1">
      <c r="A8" s="9"/>
      <c r="B8" s="10"/>
      <c r="C8" s="11"/>
      <c r="D8" s="12"/>
      <c r="E8" s="13"/>
      <c r="F8" s="14"/>
      <c r="G8" s="12"/>
      <c r="H8" s="15"/>
      <c r="I8" s="16"/>
      <c r="J8" s="16"/>
      <c r="K8" s="16"/>
      <c r="L8" s="16"/>
      <c r="M8" s="16"/>
      <c r="N8" s="16"/>
    </row>
    <row r="9" spans="1:14" ht="13.5" customHeight="1">
      <c r="A9" s="75" t="s">
        <v>13</v>
      </c>
      <c r="B9" s="75"/>
      <c r="C9" s="75"/>
      <c r="D9" s="75"/>
      <c r="E9" s="75"/>
      <c r="F9" s="75"/>
      <c r="G9" s="75"/>
      <c r="H9" s="75"/>
      <c r="I9" s="75"/>
      <c r="J9" s="17"/>
      <c r="K9" s="17"/>
      <c r="L9" s="17"/>
      <c r="M9" s="17"/>
      <c r="N9" s="17"/>
    </row>
    <row r="10" spans="1:14" ht="13.5" customHeight="1">
      <c r="A10" s="70" t="s">
        <v>14</v>
      </c>
      <c r="B10" s="18" t="s">
        <v>8</v>
      </c>
      <c r="C10" s="19">
        <v>1369629</v>
      </c>
      <c r="D10" s="19">
        <v>1040629</v>
      </c>
      <c r="E10" s="20">
        <v>188081</v>
      </c>
      <c r="F10" s="21">
        <f t="shared" ref="F10:F21" si="0">E10/D10*100</f>
        <v>18.073780377060412</v>
      </c>
      <c r="G10" s="19">
        <f t="shared" ref="G10:G21" si="1">I10+H10</f>
        <v>852548</v>
      </c>
      <c r="H10" s="19">
        <v>660994</v>
      </c>
      <c r="I10" s="16">
        <v>191554</v>
      </c>
      <c r="J10" s="16"/>
      <c r="K10" s="16"/>
      <c r="L10" s="16"/>
      <c r="M10" s="16"/>
      <c r="N10" s="16"/>
    </row>
    <row r="11" spans="1:14" ht="13.5" customHeight="1">
      <c r="A11" s="70"/>
      <c r="B11" s="22" t="s">
        <v>15</v>
      </c>
      <c r="C11" s="23">
        <v>714411</v>
      </c>
      <c r="D11" s="23">
        <v>523629</v>
      </c>
      <c r="E11" s="24">
        <v>109560</v>
      </c>
      <c r="F11" s="25">
        <f t="shared" si="0"/>
        <v>20.923210899319937</v>
      </c>
      <c r="G11" s="23">
        <f t="shared" si="1"/>
        <v>414069</v>
      </c>
      <c r="H11" s="23">
        <v>313306</v>
      </c>
      <c r="I11" s="26">
        <v>100763</v>
      </c>
      <c r="J11" s="26"/>
      <c r="K11" s="26"/>
      <c r="L11" s="26"/>
      <c r="M11" s="26"/>
      <c r="N11" s="26"/>
    </row>
    <row r="12" spans="1:14" ht="13.5" customHeight="1">
      <c r="A12" s="70"/>
      <c r="B12" s="22" t="s">
        <v>16</v>
      </c>
      <c r="C12" s="23">
        <v>341181</v>
      </c>
      <c r="D12" s="23">
        <v>259628</v>
      </c>
      <c r="E12" s="24">
        <v>41606</v>
      </c>
      <c r="F12" s="25">
        <f t="shared" si="0"/>
        <v>16.025236107045465</v>
      </c>
      <c r="G12" s="23">
        <f t="shared" si="1"/>
        <v>218022</v>
      </c>
      <c r="H12" s="23">
        <v>171060</v>
      </c>
      <c r="I12" s="26">
        <v>46962</v>
      </c>
      <c r="J12" s="26"/>
      <c r="K12" s="26"/>
      <c r="L12" s="26"/>
      <c r="M12" s="26"/>
      <c r="N12" s="26"/>
    </row>
    <row r="13" spans="1:14" ht="13.5" customHeight="1">
      <c r="A13" s="70"/>
      <c r="B13" s="22" t="s">
        <v>17</v>
      </c>
      <c r="C13" s="23">
        <v>314037</v>
      </c>
      <c r="D13" s="23">
        <v>257372</v>
      </c>
      <c r="E13" s="24">
        <v>36915</v>
      </c>
      <c r="F13" s="25">
        <f t="shared" si="0"/>
        <v>14.343052080257371</v>
      </c>
      <c r="G13" s="23">
        <f t="shared" si="1"/>
        <v>220457</v>
      </c>
      <c r="H13" s="23">
        <v>176628</v>
      </c>
      <c r="I13" s="26">
        <v>43829</v>
      </c>
      <c r="J13" s="26"/>
      <c r="K13" s="26"/>
      <c r="L13" s="26"/>
      <c r="M13" s="26"/>
      <c r="N13" s="26"/>
    </row>
    <row r="14" spans="1:14" ht="13.5" customHeight="1">
      <c r="A14" s="69" t="s">
        <v>18</v>
      </c>
      <c r="B14" s="27" t="s">
        <v>8</v>
      </c>
      <c r="C14" s="28">
        <v>1444131</v>
      </c>
      <c r="D14" s="28">
        <v>1065191</v>
      </c>
      <c r="E14" s="29">
        <v>221006</v>
      </c>
      <c r="F14" s="30">
        <f t="shared" si="0"/>
        <v>20.748016083500517</v>
      </c>
      <c r="G14" s="28">
        <f t="shared" si="1"/>
        <v>844185</v>
      </c>
      <c r="H14" s="28">
        <v>645406</v>
      </c>
      <c r="I14" s="31">
        <v>198779</v>
      </c>
      <c r="J14" s="16"/>
      <c r="K14" s="16"/>
      <c r="L14" s="16"/>
      <c r="M14" s="16"/>
      <c r="N14" s="16"/>
    </row>
    <row r="15" spans="1:14" ht="13.5" customHeight="1">
      <c r="A15" s="70"/>
      <c r="B15" s="22" t="s">
        <v>15</v>
      </c>
      <c r="C15" s="23">
        <v>769330</v>
      </c>
      <c r="D15" s="23">
        <v>554138</v>
      </c>
      <c r="E15" s="24">
        <v>129822</v>
      </c>
      <c r="F15" s="25">
        <f t="shared" si="0"/>
        <v>23.427738216834072</v>
      </c>
      <c r="G15" s="23">
        <f t="shared" si="1"/>
        <v>424316</v>
      </c>
      <c r="H15" s="23">
        <v>317126</v>
      </c>
      <c r="I15" s="26">
        <v>107190</v>
      </c>
      <c r="J15" s="26"/>
      <c r="K15" s="26"/>
      <c r="L15" s="26"/>
      <c r="M15" s="26"/>
      <c r="N15" s="26"/>
    </row>
    <row r="16" spans="1:14" ht="13.5" customHeight="1">
      <c r="A16" s="70"/>
      <c r="B16" s="22" t="s">
        <v>16</v>
      </c>
      <c r="C16" s="23">
        <v>352214</v>
      </c>
      <c r="D16" s="23">
        <v>259122</v>
      </c>
      <c r="E16" s="24">
        <v>48217</v>
      </c>
      <c r="F16" s="25">
        <f t="shared" si="0"/>
        <v>18.6078372349704</v>
      </c>
      <c r="G16" s="23">
        <f t="shared" si="1"/>
        <v>210905</v>
      </c>
      <c r="H16" s="23">
        <v>163791</v>
      </c>
      <c r="I16" s="26">
        <v>47114</v>
      </c>
      <c r="J16" s="26"/>
      <c r="K16" s="26"/>
      <c r="L16" s="26"/>
      <c r="M16" s="26"/>
      <c r="N16" s="26"/>
    </row>
    <row r="17" spans="1:14" ht="13.5" customHeight="1">
      <c r="A17" s="71"/>
      <c r="B17" s="33" t="s">
        <v>17</v>
      </c>
      <c r="C17" s="34">
        <v>322587</v>
      </c>
      <c r="D17" s="34">
        <v>251931</v>
      </c>
      <c r="E17" s="35">
        <v>42967</v>
      </c>
      <c r="F17" s="36">
        <f t="shared" si="0"/>
        <v>17.055066665078929</v>
      </c>
      <c r="G17" s="34">
        <f t="shared" si="1"/>
        <v>208964</v>
      </c>
      <c r="H17" s="34">
        <v>164489</v>
      </c>
      <c r="I17" s="37">
        <v>44475</v>
      </c>
      <c r="J17" s="26"/>
      <c r="K17" s="26"/>
      <c r="L17" s="26"/>
      <c r="M17" s="26"/>
      <c r="N17" s="26"/>
    </row>
    <row r="18" spans="1:14" s="38" customFormat="1" ht="13.5" customHeight="1">
      <c r="A18" s="76" t="s">
        <v>19</v>
      </c>
      <c r="B18" s="18" t="s">
        <v>8</v>
      </c>
      <c r="C18" s="19">
        <v>1588232</v>
      </c>
      <c r="D18" s="19">
        <v>1164979</v>
      </c>
      <c r="E18" s="20">
        <v>271703</v>
      </c>
      <c r="F18" s="21">
        <f t="shared" si="0"/>
        <v>23.32256632952182</v>
      </c>
      <c r="G18" s="19">
        <f t="shared" si="1"/>
        <v>893276</v>
      </c>
      <c r="H18" s="19">
        <v>677758</v>
      </c>
      <c r="I18" s="16">
        <v>215518</v>
      </c>
      <c r="J18" s="16"/>
      <c r="K18" s="16"/>
      <c r="L18" s="16"/>
      <c r="M18" s="16"/>
      <c r="N18" s="16"/>
    </row>
    <row r="19" spans="1:14" s="38" customFormat="1" ht="13.5" customHeight="1">
      <c r="A19" s="76"/>
      <c r="B19" s="22" t="s">
        <v>15</v>
      </c>
      <c r="C19" s="23">
        <v>848723</v>
      </c>
      <c r="D19" s="23">
        <v>619175</v>
      </c>
      <c r="E19" s="24">
        <v>159088</v>
      </c>
      <c r="F19" s="25">
        <f t="shared" si="0"/>
        <v>25.693543828481445</v>
      </c>
      <c r="G19" s="23">
        <f t="shared" si="1"/>
        <v>460087</v>
      </c>
      <c r="H19" s="23">
        <v>341720</v>
      </c>
      <c r="I19" s="26">
        <v>118367</v>
      </c>
      <c r="J19" s="26"/>
      <c r="K19" s="26"/>
      <c r="L19" s="26"/>
      <c r="M19" s="26"/>
      <c r="N19" s="26"/>
    </row>
    <row r="20" spans="1:14" s="38" customFormat="1" ht="13.5" customHeight="1">
      <c r="A20" s="76"/>
      <c r="B20" s="22" t="s">
        <v>16</v>
      </c>
      <c r="C20" s="23">
        <v>392008</v>
      </c>
      <c r="D20" s="23">
        <v>283270</v>
      </c>
      <c r="E20" s="24">
        <v>60403</v>
      </c>
      <c r="F20" s="25">
        <f t="shared" si="0"/>
        <v>21.323472305574185</v>
      </c>
      <c r="G20" s="23">
        <f t="shared" si="1"/>
        <v>222867</v>
      </c>
      <c r="H20" s="23">
        <v>171792</v>
      </c>
      <c r="I20" s="26">
        <v>51075</v>
      </c>
      <c r="J20" s="26"/>
      <c r="K20" s="26"/>
      <c r="L20" s="26"/>
      <c r="M20" s="26"/>
      <c r="N20" s="26"/>
    </row>
    <row r="21" spans="1:14" s="38" customFormat="1" ht="13.5" customHeight="1">
      <c r="A21" s="76"/>
      <c r="B21" s="22" t="s">
        <v>17</v>
      </c>
      <c r="C21" s="23">
        <v>347501</v>
      </c>
      <c r="D21" s="23">
        <v>262534</v>
      </c>
      <c r="E21" s="24">
        <v>52212</v>
      </c>
      <c r="F21" s="25">
        <f t="shared" si="0"/>
        <v>19.887709782352001</v>
      </c>
      <c r="G21" s="23">
        <f t="shared" si="1"/>
        <v>210322</v>
      </c>
      <c r="H21" s="23">
        <v>164246</v>
      </c>
      <c r="I21" s="26">
        <v>46076</v>
      </c>
      <c r="J21" s="26"/>
      <c r="K21" s="26"/>
      <c r="L21" s="26"/>
      <c r="M21" s="26"/>
      <c r="N21" s="26"/>
    </row>
    <row r="22" spans="1:14" s="38" customFormat="1" ht="5.45" customHeight="1">
      <c r="A22" s="39"/>
      <c r="B22" s="27"/>
      <c r="C22" s="40"/>
      <c r="D22" s="40"/>
      <c r="E22" s="41"/>
      <c r="F22" s="42"/>
      <c r="G22" s="40"/>
      <c r="H22" s="43"/>
      <c r="I22" s="44"/>
      <c r="J22" s="45"/>
      <c r="K22" s="45"/>
      <c r="L22" s="45"/>
      <c r="M22" s="45"/>
      <c r="N22" s="45"/>
    </row>
    <row r="23" spans="1:14" s="38" customFormat="1" ht="13.5" customHeight="1">
      <c r="A23" s="75" t="s">
        <v>20</v>
      </c>
      <c r="B23" s="75"/>
      <c r="C23" s="75"/>
      <c r="D23" s="75"/>
      <c r="E23" s="75"/>
      <c r="F23" s="75"/>
      <c r="G23" s="75"/>
      <c r="H23" s="75"/>
      <c r="I23" s="75"/>
      <c r="J23" s="17"/>
      <c r="K23" s="17"/>
      <c r="L23" s="17"/>
      <c r="M23" s="17"/>
      <c r="N23" s="17"/>
    </row>
    <row r="24" spans="1:14" s="38" customFormat="1" ht="13.5" customHeight="1">
      <c r="A24" s="70" t="s">
        <v>14</v>
      </c>
      <c r="B24" s="18" t="s">
        <v>8</v>
      </c>
      <c r="C24" s="12">
        <f>SUM(C25:C27)</f>
        <v>697804</v>
      </c>
      <c r="D24" s="11">
        <f>SUM(D25:D27)</f>
        <v>530014</v>
      </c>
      <c r="E24" s="12">
        <f>SUM(E25:E27)</f>
        <v>97655</v>
      </c>
      <c r="F24" s="14">
        <f t="shared" ref="F24:F35" si="2">E24/D24*100</f>
        <v>18.424985000396216</v>
      </c>
      <c r="G24" s="12">
        <f>SUM(G25:G27)</f>
        <v>432359</v>
      </c>
      <c r="H24" s="19">
        <f>SUM(H25:H27)</f>
        <v>337224</v>
      </c>
      <c r="I24" s="46">
        <f>SUM(I25:I27)</f>
        <v>95135</v>
      </c>
      <c r="J24" s="16"/>
      <c r="K24" s="16"/>
      <c r="L24" s="16"/>
      <c r="M24" s="16"/>
      <c r="N24" s="16"/>
    </row>
    <row r="25" spans="1:14" ht="13.5" customHeight="1">
      <c r="A25" s="70"/>
      <c r="B25" s="22" t="s">
        <v>15</v>
      </c>
      <c r="C25" s="47">
        <v>366306</v>
      </c>
      <c r="D25" s="48">
        <v>267543</v>
      </c>
      <c r="E25" s="47">
        <v>56314</v>
      </c>
      <c r="F25" s="49">
        <f t="shared" si="2"/>
        <v>21.048579106909919</v>
      </c>
      <c r="G25" s="47">
        <f>I25+H25</f>
        <v>211229</v>
      </c>
      <c r="H25" s="23">
        <v>160456</v>
      </c>
      <c r="I25" s="50">
        <v>50773</v>
      </c>
      <c r="J25" s="26"/>
      <c r="K25" s="26"/>
      <c r="L25" s="26"/>
      <c r="M25" s="26"/>
      <c r="N25" s="26"/>
    </row>
    <row r="26" spans="1:14" ht="13.5" customHeight="1">
      <c r="A26" s="70"/>
      <c r="B26" s="22" t="s">
        <v>16</v>
      </c>
      <c r="C26" s="47">
        <v>174602</v>
      </c>
      <c r="D26" s="48">
        <v>132555</v>
      </c>
      <c r="E26" s="47">
        <v>21175</v>
      </c>
      <c r="F26" s="49">
        <f t="shared" si="2"/>
        <v>15.974501150465844</v>
      </c>
      <c r="G26" s="47">
        <f>I26+H26</f>
        <v>111380</v>
      </c>
      <c r="H26" s="23">
        <v>88053</v>
      </c>
      <c r="I26" s="50">
        <v>23327</v>
      </c>
      <c r="J26" s="26"/>
      <c r="K26" s="26"/>
      <c r="L26" s="26"/>
      <c r="M26" s="26"/>
      <c r="N26" s="26"/>
    </row>
    <row r="27" spans="1:14" ht="13.5" customHeight="1">
      <c r="A27" s="70"/>
      <c r="B27" s="22" t="s">
        <v>17</v>
      </c>
      <c r="C27" s="47">
        <v>156896</v>
      </c>
      <c r="D27" s="48">
        <v>129916</v>
      </c>
      <c r="E27" s="47">
        <v>20166</v>
      </c>
      <c r="F27" s="49">
        <f t="shared" si="2"/>
        <v>15.522337510391329</v>
      </c>
      <c r="G27" s="47">
        <f>I27+H27</f>
        <v>109750</v>
      </c>
      <c r="H27" s="23">
        <v>88715</v>
      </c>
      <c r="I27" s="50">
        <v>21035</v>
      </c>
      <c r="J27" s="26"/>
      <c r="K27" s="26"/>
      <c r="L27" s="26"/>
      <c r="M27" s="26"/>
      <c r="N27" s="26"/>
    </row>
    <row r="28" spans="1:14" ht="13.5" customHeight="1">
      <c r="A28" s="69" t="s">
        <v>18</v>
      </c>
      <c r="B28" s="27" t="s">
        <v>8</v>
      </c>
      <c r="C28" s="51">
        <f>SUM(C29:C31)</f>
        <v>732881</v>
      </c>
      <c r="D28" s="40">
        <f>SUM(D29:D31)</f>
        <v>540044</v>
      </c>
      <c r="E28" s="51">
        <f>SUM(E29:E31)</f>
        <v>112019</v>
      </c>
      <c r="F28" s="52">
        <f t="shared" si="2"/>
        <v>20.742569123997303</v>
      </c>
      <c r="G28" s="51">
        <f>SUM(G29:G31)</f>
        <v>428025</v>
      </c>
      <c r="H28" s="28">
        <f>SUM(H29:H31)</f>
        <v>329938</v>
      </c>
      <c r="I28" s="53">
        <f>SUM(I29:I31)</f>
        <v>98087</v>
      </c>
      <c r="J28" s="16"/>
      <c r="K28" s="16"/>
      <c r="L28" s="16"/>
      <c r="M28" s="16"/>
      <c r="N28" s="16"/>
    </row>
    <row r="29" spans="1:14" ht="13.5" customHeight="1">
      <c r="A29" s="70"/>
      <c r="B29" s="22" t="s">
        <v>15</v>
      </c>
      <c r="C29" s="47">
        <v>393730</v>
      </c>
      <c r="D29" s="48">
        <v>282447</v>
      </c>
      <c r="E29" s="47">
        <v>66130</v>
      </c>
      <c r="F29" s="49">
        <f t="shared" si="2"/>
        <v>23.413242130381985</v>
      </c>
      <c r="G29" s="47">
        <f>I29+H29</f>
        <v>216317</v>
      </c>
      <c r="H29" s="23">
        <v>162629</v>
      </c>
      <c r="I29" s="50">
        <v>53688</v>
      </c>
      <c r="J29" s="26"/>
      <c r="K29" s="26"/>
      <c r="L29" s="26"/>
      <c r="M29" s="26"/>
      <c r="N29" s="26"/>
    </row>
    <row r="30" spans="1:14" ht="13.5" customHeight="1">
      <c r="A30" s="70"/>
      <c r="B30" s="22" t="s">
        <v>16</v>
      </c>
      <c r="C30" s="47">
        <v>179270</v>
      </c>
      <c r="D30" s="48">
        <v>131165</v>
      </c>
      <c r="E30" s="47">
        <v>23623</v>
      </c>
      <c r="F30" s="49">
        <f t="shared" si="2"/>
        <v>18.010139900125797</v>
      </c>
      <c r="G30" s="47">
        <f>I30+H30</f>
        <v>107542</v>
      </c>
      <c r="H30" s="23">
        <v>84414</v>
      </c>
      <c r="I30" s="50">
        <v>23128</v>
      </c>
      <c r="J30" s="26"/>
      <c r="K30" s="26"/>
      <c r="L30" s="26"/>
      <c r="M30" s="26"/>
      <c r="N30" s="26"/>
    </row>
    <row r="31" spans="1:14" ht="13.5" customHeight="1">
      <c r="A31" s="71"/>
      <c r="B31" s="33" t="s">
        <v>17</v>
      </c>
      <c r="C31" s="54">
        <v>159881</v>
      </c>
      <c r="D31" s="55">
        <v>126432</v>
      </c>
      <c r="E31" s="54">
        <v>22266</v>
      </c>
      <c r="F31" s="56">
        <f t="shared" si="2"/>
        <v>17.611047835990888</v>
      </c>
      <c r="G31" s="54">
        <f>I31+H31</f>
        <v>104166</v>
      </c>
      <c r="H31" s="34">
        <v>82895</v>
      </c>
      <c r="I31" s="57">
        <v>21271</v>
      </c>
      <c r="J31" s="26"/>
      <c r="K31" s="26"/>
      <c r="L31" s="26"/>
      <c r="M31" s="26"/>
      <c r="N31" s="26"/>
    </row>
    <row r="32" spans="1:14" ht="13.5" customHeight="1">
      <c r="A32" s="76" t="s">
        <v>19</v>
      </c>
      <c r="B32" s="18" t="s">
        <v>8</v>
      </c>
      <c r="C32" s="12">
        <f>SUM(C33:C35)</f>
        <v>807172</v>
      </c>
      <c r="D32" s="11">
        <f>SUM(D33:D35)</f>
        <v>593267</v>
      </c>
      <c r="E32" s="12">
        <f>SUM(E33:E35)</f>
        <v>139033</v>
      </c>
      <c r="F32" s="14">
        <f t="shared" si="2"/>
        <v>23.435148086780487</v>
      </c>
      <c r="G32" s="12">
        <f>SUM(G33:G35)</f>
        <v>454234</v>
      </c>
      <c r="H32" s="19">
        <f>SUM(H33:H35)</f>
        <v>347558</v>
      </c>
      <c r="I32" s="46">
        <f>SUM(I33:I35)</f>
        <v>106676</v>
      </c>
      <c r="J32" s="16"/>
      <c r="K32" s="16"/>
      <c r="L32" s="16"/>
      <c r="M32" s="16"/>
      <c r="N32" s="16"/>
    </row>
    <row r="33" spans="1:14" ht="13.5" customHeight="1">
      <c r="A33" s="76"/>
      <c r="B33" s="22" t="s">
        <v>15</v>
      </c>
      <c r="C33" s="47">
        <v>434885</v>
      </c>
      <c r="D33" s="48">
        <v>316697</v>
      </c>
      <c r="E33" s="47">
        <v>81423</v>
      </c>
      <c r="F33" s="49">
        <f t="shared" si="2"/>
        <v>25.710063562332451</v>
      </c>
      <c r="G33" s="47">
        <f>I33+H33</f>
        <v>235274</v>
      </c>
      <c r="H33" s="23">
        <v>175631</v>
      </c>
      <c r="I33" s="50">
        <v>59643</v>
      </c>
      <c r="J33" s="26"/>
      <c r="K33" s="26"/>
      <c r="L33" s="26"/>
      <c r="M33" s="26"/>
      <c r="N33" s="26"/>
    </row>
    <row r="34" spans="1:14" ht="13.5" customHeight="1">
      <c r="A34" s="76"/>
      <c r="B34" s="22" t="s">
        <v>16</v>
      </c>
      <c r="C34" s="47">
        <v>200233</v>
      </c>
      <c r="D34" s="48">
        <v>144386</v>
      </c>
      <c r="E34" s="47">
        <v>30633</v>
      </c>
      <c r="F34" s="49">
        <f t="shared" si="2"/>
        <v>21.21604587702409</v>
      </c>
      <c r="G34" s="47">
        <f>I34+H34</f>
        <v>113753</v>
      </c>
      <c r="H34" s="23">
        <v>88668</v>
      </c>
      <c r="I34" s="50">
        <v>25085</v>
      </c>
      <c r="J34" s="26"/>
      <c r="K34" s="26"/>
      <c r="L34" s="26"/>
      <c r="M34" s="26"/>
      <c r="N34" s="26"/>
    </row>
    <row r="35" spans="1:14" ht="13.5" customHeight="1">
      <c r="A35" s="76"/>
      <c r="B35" s="22" t="s">
        <v>17</v>
      </c>
      <c r="C35" s="47">
        <v>172054</v>
      </c>
      <c r="D35" s="48">
        <v>132184</v>
      </c>
      <c r="E35" s="47">
        <v>26977</v>
      </c>
      <c r="F35" s="49">
        <f t="shared" si="2"/>
        <v>20.408672759184167</v>
      </c>
      <c r="G35" s="47">
        <f>I35+H35</f>
        <v>105207</v>
      </c>
      <c r="H35" s="23">
        <v>83259</v>
      </c>
      <c r="I35" s="50">
        <v>21948</v>
      </c>
      <c r="J35" s="26"/>
      <c r="K35" s="26"/>
      <c r="L35" s="26"/>
      <c r="M35" s="26"/>
      <c r="N35" s="26"/>
    </row>
    <row r="36" spans="1:14" ht="5.45" customHeight="1">
      <c r="A36" s="39"/>
      <c r="B36" s="27"/>
      <c r="C36" s="40"/>
      <c r="D36" s="40"/>
      <c r="E36" s="51"/>
      <c r="F36" s="52"/>
      <c r="G36" s="51"/>
      <c r="H36" s="28"/>
      <c r="I36" s="53"/>
      <c r="J36" s="16"/>
      <c r="K36" s="16"/>
      <c r="L36" s="16"/>
      <c r="M36" s="16"/>
      <c r="N36" s="16"/>
    </row>
    <row r="37" spans="1:14" ht="13.5" customHeight="1">
      <c r="A37" s="75" t="s">
        <v>21</v>
      </c>
      <c r="B37" s="75"/>
      <c r="C37" s="75"/>
      <c r="D37" s="75"/>
      <c r="E37" s="75"/>
      <c r="F37" s="75"/>
      <c r="G37" s="75"/>
      <c r="H37" s="75"/>
      <c r="I37" s="75"/>
      <c r="J37" s="17"/>
      <c r="K37" s="17"/>
      <c r="L37" s="17"/>
      <c r="M37" s="17"/>
      <c r="N37" s="17"/>
    </row>
    <row r="38" spans="1:14" ht="13.5" customHeight="1">
      <c r="A38" s="70" t="s">
        <v>14</v>
      </c>
      <c r="B38" s="18" t="s">
        <v>8</v>
      </c>
      <c r="C38" s="12">
        <f>SUM(C39:C41)</f>
        <v>671820</v>
      </c>
      <c r="D38" s="11">
        <f>SUM(D39:D41)</f>
        <v>510612</v>
      </c>
      <c r="E38" s="12">
        <f>SUM(E39:E41)</f>
        <v>90425</v>
      </c>
      <c r="F38" s="14">
        <f t="shared" ref="F38:F49" si="3">E38/D38*100</f>
        <v>17.709141187437819</v>
      </c>
      <c r="G38" s="12">
        <f>SUM(G39:G41)</f>
        <v>420187</v>
      </c>
      <c r="H38" s="19">
        <f>SUM(H39:H41)</f>
        <v>323768</v>
      </c>
      <c r="I38" s="46">
        <f>SUM(I39:I41)</f>
        <v>96419</v>
      </c>
      <c r="J38" s="16"/>
      <c r="K38" s="16"/>
      <c r="L38" s="16"/>
      <c r="M38" s="16"/>
      <c r="N38" s="16"/>
    </row>
    <row r="39" spans="1:14" ht="13.5" customHeight="1">
      <c r="A39" s="70"/>
      <c r="B39" s="22" t="s">
        <v>15</v>
      </c>
      <c r="C39" s="47">
        <v>348103</v>
      </c>
      <c r="D39" s="48">
        <v>256085</v>
      </c>
      <c r="E39" s="47">
        <v>53246</v>
      </c>
      <c r="F39" s="49">
        <f t="shared" si="3"/>
        <v>20.792315051643008</v>
      </c>
      <c r="G39" s="47">
        <f>I39+H39</f>
        <v>202839</v>
      </c>
      <c r="H39" s="23">
        <v>152849</v>
      </c>
      <c r="I39" s="50">
        <v>49990</v>
      </c>
      <c r="J39" s="26"/>
      <c r="K39" s="26"/>
      <c r="L39" s="26"/>
      <c r="M39" s="26"/>
      <c r="N39" s="26"/>
    </row>
    <row r="40" spans="1:14" ht="13.5" customHeight="1">
      <c r="A40" s="70"/>
      <c r="B40" s="22" t="s">
        <v>16</v>
      </c>
      <c r="C40" s="47">
        <v>166577</v>
      </c>
      <c r="D40" s="48">
        <v>127071</v>
      </c>
      <c r="E40" s="47">
        <v>20430</v>
      </c>
      <c r="F40" s="49">
        <f t="shared" si="3"/>
        <v>16.07762589418514</v>
      </c>
      <c r="G40" s="47">
        <f>I40+H40</f>
        <v>106641</v>
      </c>
      <c r="H40" s="23">
        <v>83006</v>
      </c>
      <c r="I40" s="50">
        <v>23635</v>
      </c>
      <c r="J40" s="26"/>
      <c r="K40" s="26"/>
      <c r="L40" s="26"/>
      <c r="M40" s="26"/>
      <c r="N40" s="26"/>
    </row>
    <row r="41" spans="1:14" ht="13.5" customHeight="1">
      <c r="A41" s="70"/>
      <c r="B41" s="22" t="s">
        <v>17</v>
      </c>
      <c r="C41" s="47">
        <v>157140</v>
      </c>
      <c r="D41" s="48">
        <v>127456</v>
      </c>
      <c r="E41" s="47">
        <v>16749</v>
      </c>
      <c r="F41" s="49">
        <f t="shared" si="3"/>
        <v>13.141005523474769</v>
      </c>
      <c r="G41" s="47">
        <f>I41+H41</f>
        <v>110707</v>
      </c>
      <c r="H41" s="23">
        <v>87913</v>
      </c>
      <c r="I41" s="50">
        <v>22794</v>
      </c>
      <c r="J41" s="26"/>
      <c r="K41" s="26"/>
      <c r="L41" s="26"/>
      <c r="M41" s="26"/>
      <c r="N41" s="26"/>
    </row>
    <row r="42" spans="1:14" ht="13.5" customHeight="1">
      <c r="A42" s="69" t="s">
        <v>18</v>
      </c>
      <c r="B42" s="27" t="s">
        <v>8</v>
      </c>
      <c r="C42" s="51">
        <f>SUM(C43:C45)</f>
        <v>711245</v>
      </c>
      <c r="D42" s="40">
        <f>SUM(D43:D45)</f>
        <v>525145</v>
      </c>
      <c r="E42" s="51">
        <f>SUM(E43:E45)</f>
        <v>108987</v>
      </c>
      <c r="F42" s="52">
        <f t="shared" si="3"/>
        <v>20.753696598082435</v>
      </c>
      <c r="G42" s="51">
        <f>SUM(G43:G45)</f>
        <v>416158</v>
      </c>
      <c r="H42" s="28">
        <f>SUM(H43:H45)</f>
        <v>315466</v>
      </c>
      <c r="I42" s="53">
        <f>SUM(I43:I45)</f>
        <v>100692</v>
      </c>
      <c r="J42" s="16"/>
      <c r="K42" s="16"/>
      <c r="L42" s="16"/>
      <c r="M42" s="16"/>
      <c r="N42" s="16"/>
    </row>
    <row r="43" spans="1:14" ht="13.5" customHeight="1">
      <c r="A43" s="70"/>
      <c r="B43" s="22" t="s">
        <v>15</v>
      </c>
      <c r="C43" s="47">
        <v>375596</v>
      </c>
      <c r="D43" s="48">
        <v>271689</v>
      </c>
      <c r="E43" s="47">
        <v>63692</v>
      </c>
      <c r="F43" s="49">
        <f t="shared" si="3"/>
        <v>23.442980761090805</v>
      </c>
      <c r="G43" s="47">
        <f>I43+H43</f>
        <v>207997</v>
      </c>
      <c r="H43" s="23">
        <v>154495</v>
      </c>
      <c r="I43" s="50">
        <v>53502</v>
      </c>
      <c r="J43" s="26"/>
      <c r="K43" s="26"/>
      <c r="L43" s="26"/>
      <c r="M43" s="26"/>
      <c r="N43" s="26"/>
    </row>
    <row r="44" spans="1:14" ht="13.5" customHeight="1">
      <c r="A44" s="70"/>
      <c r="B44" s="22" t="s">
        <v>16</v>
      </c>
      <c r="C44" s="47">
        <v>172944</v>
      </c>
      <c r="D44" s="48">
        <v>127957</v>
      </c>
      <c r="E44" s="47">
        <v>24594</v>
      </c>
      <c r="F44" s="49">
        <f t="shared" si="3"/>
        <v>19.220519393233666</v>
      </c>
      <c r="G44" s="47">
        <f>I44+H44</f>
        <v>103363</v>
      </c>
      <c r="H44" s="23">
        <v>79377</v>
      </c>
      <c r="I44" s="50">
        <v>23986</v>
      </c>
      <c r="J44" s="26"/>
      <c r="K44" s="26"/>
      <c r="L44" s="26"/>
      <c r="M44" s="26"/>
      <c r="N44" s="26"/>
    </row>
    <row r="45" spans="1:14" ht="13.5" customHeight="1">
      <c r="A45" s="71"/>
      <c r="B45" s="33" t="s">
        <v>17</v>
      </c>
      <c r="C45" s="54">
        <v>162705</v>
      </c>
      <c r="D45" s="55">
        <v>125499</v>
      </c>
      <c r="E45" s="54">
        <v>20701</v>
      </c>
      <c r="F45" s="56">
        <f t="shared" si="3"/>
        <v>16.494952151013155</v>
      </c>
      <c r="G45" s="54">
        <f>I45+H45</f>
        <v>104798</v>
      </c>
      <c r="H45" s="34">
        <v>81594</v>
      </c>
      <c r="I45" s="57">
        <v>23204</v>
      </c>
      <c r="J45" s="26"/>
      <c r="K45" s="26"/>
      <c r="L45" s="26"/>
      <c r="M45" s="26"/>
      <c r="N45" s="26"/>
    </row>
    <row r="46" spans="1:14" ht="13.5" customHeight="1">
      <c r="A46" s="72" t="s">
        <v>19</v>
      </c>
      <c r="B46" s="27" t="s">
        <v>8</v>
      </c>
      <c r="C46" s="12">
        <f>SUM(C47:C49)</f>
        <v>781060</v>
      </c>
      <c r="D46" s="11">
        <f>SUM(D47:D49)</f>
        <v>571712</v>
      </c>
      <c r="E46" s="12">
        <f>SUM(E47:E49)</f>
        <v>132670</v>
      </c>
      <c r="F46" s="14">
        <f t="shared" si="3"/>
        <v>23.205739952983322</v>
      </c>
      <c r="G46" s="12">
        <f>SUM(G47:G49)</f>
        <v>439042</v>
      </c>
      <c r="H46" s="19">
        <f>SUM(H47:H49)</f>
        <v>330200</v>
      </c>
      <c r="I46" s="46">
        <f>SUM(I47:I49)</f>
        <v>108842</v>
      </c>
      <c r="J46" s="16"/>
      <c r="K46" s="16"/>
      <c r="L46" s="16"/>
      <c r="M46" s="16"/>
      <c r="N46" s="16"/>
    </row>
    <row r="47" spans="1:14" ht="13.5" customHeight="1">
      <c r="A47" s="73"/>
      <c r="B47" s="22" t="s">
        <v>15</v>
      </c>
      <c r="C47" s="47">
        <v>413838</v>
      </c>
      <c r="D47" s="48">
        <v>302478</v>
      </c>
      <c r="E47" s="47">
        <v>77665</v>
      </c>
      <c r="F47" s="49">
        <f t="shared" si="3"/>
        <v>25.676247528745893</v>
      </c>
      <c r="G47" s="47">
        <f>I47+H47</f>
        <v>224813</v>
      </c>
      <c r="H47" s="23">
        <v>166089</v>
      </c>
      <c r="I47" s="50">
        <v>58724</v>
      </c>
      <c r="J47" s="26"/>
      <c r="K47" s="26"/>
      <c r="L47" s="26"/>
      <c r="M47" s="26"/>
      <c r="N47" s="26"/>
    </row>
    <row r="48" spans="1:14" ht="13.5" customHeight="1">
      <c r="A48" s="73"/>
      <c r="B48" s="22" t="s">
        <v>16</v>
      </c>
      <c r="C48" s="47">
        <v>191775</v>
      </c>
      <c r="D48" s="48">
        <v>138884</v>
      </c>
      <c r="E48" s="47">
        <v>29770</v>
      </c>
      <c r="F48" s="49">
        <f t="shared" si="3"/>
        <v>21.435154517439013</v>
      </c>
      <c r="G48" s="47">
        <f>I48+H48</f>
        <v>109114</v>
      </c>
      <c r="H48" s="23">
        <v>83124</v>
      </c>
      <c r="I48" s="50">
        <v>25990</v>
      </c>
      <c r="J48" s="26"/>
      <c r="K48" s="26"/>
      <c r="L48" s="26"/>
      <c r="M48" s="26"/>
      <c r="N48" s="26"/>
    </row>
    <row r="49" spans="1:14" ht="13.5" customHeight="1" thickBot="1">
      <c r="A49" s="74"/>
      <c r="B49" s="58" t="s">
        <v>17</v>
      </c>
      <c r="C49" s="59">
        <v>175447</v>
      </c>
      <c r="D49" s="60">
        <v>130350</v>
      </c>
      <c r="E49" s="59">
        <v>25235</v>
      </c>
      <c r="F49" s="61">
        <f t="shared" si="3"/>
        <v>19.359416954353666</v>
      </c>
      <c r="G49" s="59">
        <f>I49+H49</f>
        <v>105115</v>
      </c>
      <c r="H49" s="62">
        <v>80987</v>
      </c>
      <c r="I49" s="63">
        <v>24128</v>
      </c>
      <c r="J49" s="26"/>
      <c r="K49" s="26"/>
      <c r="L49" s="26"/>
      <c r="M49" s="26"/>
      <c r="N49" s="26"/>
    </row>
    <row r="50" spans="1:14" s="65" customFormat="1" ht="11.25">
      <c r="A50" s="64" t="s">
        <v>22</v>
      </c>
    </row>
    <row r="51" spans="1:14" ht="12.95" customHeight="1">
      <c r="A51" s="66" t="s">
        <v>23</v>
      </c>
      <c r="B51" s="66"/>
      <c r="C51" s="67"/>
      <c r="D51" s="67"/>
      <c r="E51" s="68"/>
      <c r="F51" s="68"/>
      <c r="G51" s="3"/>
      <c r="H51" s="3"/>
      <c r="I51" s="68"/>
      <c r="J51" s="68"/>
      <c r="K51" s="68"/>
      <c r="L51" s="68"/>
      <c r="M51" s="68"/>
      <c r="N51" s="68"/>
    </row>
    <row r="52" spans="1:14" ht="12.95" customHeight="1">
      <c r="A52" s="66" t="s">
        <v>24</v>
      </c>
      <c r="B52" s="66"/>
      <c r="C52" s="67"/>
      <c r="D52" s="67"/>
      <c r="E52" s="67"/>
      <c r="F52" s="67"/>
      <c r="G52" s="68"/>
      <c r="H52" s="68"/>
      <c r="I52" s="68"/>
      <c r="J52" s="68"/>
      <c r="K52" s="68"/>
      <c r="L52" s="68"/>
      <c r="M52" s="68"/>
      <c r="N52" s="68"/>
    </row>
    <row r="53" spans="1:14" ht="12.95" customHeight="1">
      <c r="A53" s="66" t="s">
        <v>25</v>
      </c>
      <c r="B53" s="66"/>
      <c r="C53" s="67"/>
      <c r="D53" s="67"/>
      <c r="E53" s="67"/>
      <c r="F53" s="67"/>
      <c r="G53" s="68"/>
      <c r="H53" s="68"/>
      <c r="I53" s="68"/>
      <c r="J53" s="68"/>
      <c r="K53" s="68"/>
      <c r="L53" s="68"/>
      <c r="M53" s="68"/>
      <c r="N53" s="68"/>
    </row>
  </sheetData>
  <mergeCells count="24">
    <mergeCell ref="A18:A21"/>
    <mergeCell ref="A1:I2"/>
    <mergeCell ref="A4:A7"/>
    <mergeCell ref="B4:B7"/>
    <mergeCell ref="C4:C7"/>
    <mergeCell ref="D4:I4"/>
    <mergeCell ref="D5:D7"/>
    <mergeCell ref="E5:F5"/>
    <mergeCell ref="G5:I5"/>
    <mergeCell ref="E6:E7"/>
    <mergeCell ref="F6:F7"/>
    <mergeCell ref="G6:G7"/>
    <mergeCell ref="H6:I6"/>
    <mergeCell ref="A9:I9"/>
    <mergeCell ref="A10:A13"/>
    <mergeCell ref="A14:A17"/>
    <mergeCell ref="A42:A45"/>
    <mergeCell ref="A46:A49"/>
    <mergeCell ref="A23:I23"/>
    <mergeCell ref="A24:A27"/>
    <mergeCell ref="A28:A31"/>
    <mergeCell ref="A32:A35"/>
    <mergeCell ref="A37:I37"/>
    <mergeCell ref="A38:A41"/>
  </mergeCells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ב1</vt:lpstr>
      <vt:lpstr>ב1!Print_Area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Dafna Shemer</cp:lastModifiedBy>
  <dcterms:created xsi:type="dcterms:W3CDTF">2016-08-28T05:58:17Z</dcterms:created>
  <dcterms:modified xsi:type="dcterms:W3CDTF">2016-08-28T07:49:16Z</dcterms:modified>
</cp:coreProperties>
</file>