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4240" windowHeight="12585"/>
  </bookViews>
  <sheets>
    <sheet name="D1117" sheetId="3" r:id="rId1"/>
  </sheets>
  <definedNames>
    <definedName name="_xlnm.Print_Area" localSheetId="0">'D1117'!$B$1:$I$31</definedName>
  </definedNames>
  <calcPr calcId="125725"/>
</workbook>
</file>

<file path=xl/calcChain.xml><?xml version="1.0" encoding="utf-8"?>
<calcChain xmlns="http://schemas.openxmlformats.org/spreadsheetml/2006/main">
  <c r="I9" i="3"/>
  <c r="F25"/>
  <c r="F17"/>
  <c r="F9"/>
  <c r="I28"/>
  <c r="F30"/>
  <c r="F22"/>
  <c r="I21"/>
  <c r="I11"/>
  <c r="H10"/>
  <c r="G10"/>
  <c r="E10"/>
  <c r="D10"/>
  <c r="F10" s="1"/>
  <c r="I14"/>
  <c r="I13"/>
  <c r="I12"/>
  <c r="F12"/>
  <c r="F13"/>
  <c r="F14"/>
  <c r="F11"/>
  <c r="I27"/>
  <c r="I25"/>
  <c r="I20"/>
  <c r="I17"/>
  <c r="I10" l="1"/>
  <c r="F28"/>
  <c r="F20"/>
  <c r="F29"/>
  <c r="I29"/>
  <c r="F21"/>
  <c r="F18"/>
  <c r="F19"/>
  <c r="I19"/>
  <c r="I22"/>
  <c r="I30"/>
  <c r="F27"/>
  <c r="I18"/>
  <c r="F26" l="1"/>
  <c r="I26"/>
</calcChain>
</file>

<file path=xl/sharedStrings.xml><?xml version="1.0" encoding="utf-8"?>
<sst xmlns="http://schemas.openxmlformats.org/spreadsheetml/2006/main" count="31" uniqueCount="18">
  <si>
    <t>יישוב</t>
  </si>
  <si>
    <t>לחודש עבודה</t>
  </si>
  <si>
    <t>לחודש בשנה</t>
  </si>
  <si>
    <t>שיעור השינוי</t>
  </si>
  <si>
    <t>ממוצע יישובים נבחרים</t>
  </si>
  <si>
    <t>אלעד</t>
  </si>
  <si>
    <t xml:space="preserve">ביתר עילית </t>
  </si>
  <si>
    <t>בני ברק</t>
  </si>
  <si>
    <t xml:space="preserve">מודיעין עילית </t>
  </si>
  <si>
    <t>גברים</t>
  </si>
  <si>
    <t>נשים</t>
  </si>
  <si>
    <t>מקור: הביטוח הלאומי</t>
  </si>
  <si>
    <t>שקלים חדשים</t>
  </si>
  <si>
    <t>סך הכול</t>
  </si>
  <si>
    <t>השכר הממוצע (שקלים חדשים)</t>
  </si>
  <si>
    <t>סך הכול ישראל</t>
  </si>
  <si>
    <t>מספר השכירים  (2014)</t>
  </si>
  <si>
    <t xml:space="preserve">לוח ד/11 שכר ממוצע חודשי ושנתי של שכירים, לפי מגדר, בסך הכול ישראל וביישובים נבחרים, 2013–2014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</si>
</sst>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"/>
    <numFmt numFmtId="166" formatCode="0.0"/>
  </numFmts>
  <fonts count="9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sz val="10"/>
      <name val="System"/>
      <family val="2"/>
      <charset val="177"/>
    </font>
    <font>
      <sz val="9"/>
      <name val="Arial"/>
      <family val="2"/>
      <scheme val="minor"/>
    </font>
    <font>
      <sz val="9"/>
      <color theme="1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b/>
      <sz val="8"/>
      <color theme="1"/>
      <name val="Arial"/>
      <family val="2"/>
      <scheme val="minor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5">
    <xf numFmtId="0" fontId="0" fillId="0" borderId="0" xfId="0"/>
    <xf numFmtId="0" fontId="0" fillId="0" borderId="0" xfId="0" applyBorder="1"/>
    <xf numFmtId="0" fontId="4" fillId="0" borderId="0" xfId="1" applyFont="1" applyFill="1" applyBorder="1" applyAlignment="1">
      <alignment horizontal="center" vertical="center" readingOrder="2"/>
    </xf>
    <xf numFmtId="0" fontId="4" fillId="0" borderId="0" xfId="1" applyFont="1" applyFill="1" applyBorder="1" applyAlignment="1">
      <alignment vertical="center" readingOrder="2"/>
    </xf>
    <xf numFmtId="0" fontId="4" fillId="0" borderId="0" xfId="1" applyFont="1" applyFill="1" applyBorder="1" applyAlignment="1">
      <alignment vertical="center" wrapText="1" readingOrder="2"/>
    </xf>
    <xf numFmtId="0" fontId="4" fillId="0" borderId="8" xfId="1" applyFont="1" applyFill="1" applyBorder="1" applyAlignment="1">
      <alignment horizontal="center" vertical="center" readingOrder="2"/>
    </xf>
    <xf numFmtId="0" fontId="4" fillId="0" borderId="9" xfId="1" applyFont="1" applyFill="1" applyBorder="1" applyAlignment="1">
      <alignment horizontal="center" vertical="center" wrapText="1" readingOrder="2"/>
    </xf>
    <xf numFmtId="0" fontId="4" fillId="0" borderId="0" xfId="1" applyFont="1" applyFill="1" applyBorder="1" applyAlignment="1">
      <alignment horizontal="center" vertical="center" wrapText="1" readingOrder="2"/>
    </xf>
    <xf numFmtId="0" fontId="2" fillId="0" borderId="10" xfId="0" applyFont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 readingOrder="2"/>
    </xf>
    <xf numFmtId="0" fontId="4" fillId="0" borderId="11" xfId="1" applyFont="1" applyFill="1" applyBorder="1" applyAlignment="1">
      <alignment horizontal="center" vertical="center" readingOrder="2"/>
    </xf>
    <xf numFmtId="0" fontId="4" fillId="0" borderId="12" xfId="1" applyFont="1" applyFill="1" applyBorder="1" applyAlignment="1">
      <alignment horizontal="center" vertical="center" wrapText="1" readingOrder="2"/>
    </xf>
    <xf numFmtId="0" fontId="4" fillId="0" borderId="13" xfId="1" applyFont="1" applyFill="1" applyBorder="1" applyAlignment="1">
      <alignment vertical="center" readingOrder="2"/>
    </xf>
    <xf numFmtId="3" fontId="4" fillId="0" borderId="14" xfId="1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right" indent="1"/>
    </xf>
    <xf numFmtId="165" fontId="4" fillId="0" borderId="0" xfId="1" applyNumberFormat="1" applyFont="1" applyFill="1" applyBorder="1" applyAlignment="1">
      <alignment horizontal="right" indent="1"/>
    </xf>
    <xf numFmtId="0" fontId="4" fillId="0" borderId="13" xfId="1" applyFont="1" applyFill="1" applyBorder="1" applyAlignment="1">
      <alignment horizontal="right" vertical="center" wrapText="1" indent="1" readingOrder="2"/>
    </xf>
    <xf numFmtId="3" fontId="4" fillId="0" borderId="14" xfId="1" applyNumberFormat="1" applyFont="1" applyFill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5" fillId="0" borderId="16" xfId="0" applyFont="1" applyBorder="1" applyAlignment="1">
      <alignment horizontal="right" vertical="center" indent="1"/>
    </xf>
    <xf numFmtId="0" fontId="5" fillId="0" borderId="17" xfId="0" applyFont="1" applyBorder="1" applyAlignment="1">
      <alignment vertical="center"/>
    </xf>
    <xf numFmtId="3" fontId="4" fillId="0" borderId="18" xfId="1" applyNumberFormat="1" applyFont="1" applyFill="1" applyBorder="1" applyAlignment="1">
      <alignment horizontal="center"/>
    </xf>
    <xf numFmtId="164" fontId="4" fillId="0" borderId="18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164" fontId="4" fillId="0" borderId="0" xfId="1" applyNumberFormat="1" applyFont="1" applyFill="1" applyAlignment="1">
      <alignment horizontal="right" indent="1"/>
    </xf>
    <xf numFmtId="165" fontId="4" fillId="0" borderId="0" xfId="1" applyNumberFormat="1" applyFont="1" applyFill="1" applyAlignment="1">
      <alignment horizontal="right" indent="1"/>
    </xf>
    <xf numFmtId="166" fontId="5" fillId="0" borderId="0" xfId="0" applyNumberFormat="1" applyFont="1" applyAlignment="1">
      <alignment horizontal="center"/>
    </xf>
    <xf numFmtId="0" fontId="5" fillId="0" borderId="13" xfId="0" applyFont="1" applyBorder="1" applyAlignment="1">
      <alignment horizontal="right" vertical="center" indent="1"/>
    </xf>
    <xf numFmtId="166" fontId="5" fillId="0" borderId="18" xfId="0" applyNumberFormat="1" applyFont="1" applyBorder="1" applyAlignment="1">
      <alignment horizontal="center"/>
    </xf>
    <xf numFmtId="166" fontId="5" fillId="0" borderId="19" xfId="0" applyNumberFormat="1" applyFont="1" applyBorder="1" applyAlignment="1">
      <alignment horizontal="center"/>
    </xf>
    <xf numFmtId="0" fontId="5" fillId="0" borderId="20" xfId="0" applyFont="1" applyBorder="1" applyAlignment="1">
      <alignment horizontal="right" vertical="center" indent="1"/>
    </xf>
    <xf numFmtId="3" fontId="4" fillId="0" borderId="21" xfId="1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166" fontId="5" fillId="0" borderId="0" xfId="0" applyNumberFormat="1" applyFont="1"/>
    <xf numFmtId="0" fontId="7" fillId="0" borderId="0" xfId="0" applyFont="1"/>
    <xf numFmtId="164" fontId="4" fillId="0" borderId="22" xfId="1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 readingOrder="2"/>
    </xf>
    <xf numFmtId="164" fontId="8" fillId="0" borderId="0" xfId="0" applyNumberFormat="1" applyFont="1" applyFill="1" applyAlignment="1">
      <alignment horizontal="right" inden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 readingOrder="2"/>
    </xf>
    <xf numFmtId="0" fontId="4" fillId="0" borderId="5" xfId="1" applyFont="1" applyFill="1" applyBorder="1" applyAlignment="1">
      <alignment horizontal="center" vertical="center" wrapText="1" readingOrder="2"/>
    </xf>
    <xf numFmtId="0" fontId="4" fillId="0" borderId="8" xfId="1" applyFont="1" applyFill="1" applyBorder="1" applyAlignment="1">
      <alignment horizontal="center" vertical="center" wrapText="1" readingOrder="2"/>
    </xf>
    <xf numFmtId="0" fontId="4" fillId="0" borderId="2" xfId="1" applyFont="1" applyFill="1" applyBorder="1" applyAlignment="1">
      <alignment horizontal="center" vertical="center" readingOrder="2"/>
    </xf>
    <xf numFmtId="0" fontId="4" fillId="0" borderId="3" xfId="1" applyFont="1" applyFill="1" applyBorder="1" applyAlignment="1">
      <alignment horizontal="center" vertical="center" readingOrder="2"/>
    </xf>
    <xf numFmtId="0" fontId="4" fillId="0" borderId="5" xfId="1" applyFont="1" applyFill="1" applyBorder="1" applyAlignment="1">
      <alignment horizontal="center" vertical="center" readingOrder="2"/>
    </xf>
    <xf numFmtId="0" fontId="4" fillId="0" borderId="6" xfId="1" applyFont="1" applyFill="1" applyBorder="1" applyAlignment="1">
      <alignment horizontal="center" vertical="center" readingOrder="2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56B67B"/>
      <color rgb="FFBF558D"/>
      <color rgb="FF66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S36"/>
  <sheetViews>
    <sheetView showGridLines="0" rightToLeft="1" tabSelected="1" workbookViewId="0">
      <selection activeCell="E33" sqref="E33"/>
    </sheetView>
  </sheetViews>
  <sheetFormatPr defaultRowHeight="14.25"/>
  <cols>
    <col min="2" max="2" width="14.625" customWidth="1"/>
    <col min="3" max="3" width="8.125" customWidth="1"/>
    <col min="4" max="9" width="7.625" customWidth="1"/>
  </cols>
  <sheetData>
    <row r="1" spans="2:13" ht="30" customHeight="1">
      <c r="B1" s="43" t="s">
        <v>17</v>
      </c>
      <c r="C1" s="44"/>
      <c r="D1" s="44"/>
      <c r="E1" s="44"/>
      <c r="F1" s="44"/>
      <c r="G1" s="44"/>
      <c r="H1" s="44"/>
      <c r="I1" s="44"/>
    </row>
    <row r="3" spans="2:13" ht="15" thickBot="1">
      <c r="B3" s="37" t="s">
        <v>12</v>
      </c>
      <c r="J3" s="1"/>
      <c r="K3" s="1"/>
    </row>
    <row r="4" spans="2:13">
      <c r="B4" s="45" t="s">
        <v>0</v>
      </c>
      <c r="C4" s="48" t="s">
        <v>16</v>
      </c>
      <c r="D4" s="51" t="s">
        <v>14</v>
      </c>
      <c r="E4" s="51"/>
      <c r="F4" s="51"/>
      <c r="G4" s="51"/>
      <c r="H4" s="51"/>
      <c r="I4" s="52"/>
      <c r="J4" s="2"/>
      <c r="K4" s="2"/>
      <c r="L4" s="3"/>
      <c r="M4" s="3"/>
    </row>
    <row r="5" spans="2:13">
      <c r="B5" s="46"/>
      <c r="C5" s="49"/>
      <c r="D5" s="53" t="s">
        <v>1</v>
      </c>
      <c r="E5" s="53"/>
      <c r="F5" s="53"/>
      <c r="G5" s="53" t="s">
        <v>2</v>
      </c>
      <c r="H5" s="53"/>
      <c r="I5" s="54"/>
      <c r="J5" s="2"/>
      <c r="K5" s="2"/>
      <c r="L5" s="4"/>
      <c r="M5" s="4"/>
    </row>
    <row r="6" spans="2:13" ht="24.75" customHeight="1" thickBot="1">
      <c r="B6" s="47"/>
      <c r="C6" s="50"/>
      <c r="D6" s="5">
        <v>2013</v>
      </c>
      <c r="E6" s="5">
        <v>2014</v>
      </c>
      <c r="F6" s="39" t="s">
        <v>3</v>
      </c>
      <c r="G6" s="5">
        <v>2013</v>
      </c>
      <c r="H6" s="5">
        <v>2014</v>
      </c>
      <c r="I6" s="6" t="s">
        <v>3</v>
      </c>
      <c r="J6" s="7"/>
      <c r="K6" s="7"/>
      <c r="L6" s="4"/>
      <c r="M6" s="4"/>
    </row>
    <row r="7" spans="2:13" ht="5.45" customHeight="1">
      <c r="B7" s="8"/>
      <c r="C7" s="9"/>
      <c r="D7" s="10"/>
      <c r="E7" s="10"/>
      <c r="F7" s="9"/>
      <c r="G7" s="10"/>
      <c r="H7" s="10"/>
      <c r="I7" s="11"/>
      <c r="J7" s="7"/>
      <c r="K7" s="7"/>
      <c r="L7" s="4"/>
      <c r="M7" s="4"/>
    </row>
    <row r="8" spans="2:13" ht="14.1" customHeight="1">
      <c r="B8" s="41" t="s">
        <v>13</v>
      </c>
      <c r="C8" s="41"/>
      <c r="D8" s="41"/>
      <c r="E8" s="41"/>
      <c r="F8" s="41"/>
      <c r="G8" s="41"/>
      <c r="H8" s="41"/>
      <c r="I8" s="41"/>
      <c r="J8" s="7"/>
      <c r="K8" s="7"/>
      <c r="L8" s="4"/>
      <c r="M8" s="4"/>
    </row>
    <row r="9" spans="2:13" ht="15" customHeight="1">
      <c r="B9" s="12" t="s">
        <v>15</v>
      </c>
      <c r="C9" s="13">
        <v>3553741</v>
      </c>
      <c r="D9" s="13">
        <v>9708.0549179120626</v>
      </c>
      <c r="E9" s="13">
        <v>9938.5956381893757</v>
      </c>
      <c r="F9" s="14">
        <f>(E9/D9-1)*100</f>
        <v>2.3747364660241965</v>
      </c>
      <c r="G9" s="13">
        <v>8247.3020343891367</v>
      </c>
      <c r="H9" s="13">
        <v>8465.3314986939113</v>
      </c>
      <c r="I9" s="14">
        <f t="shared" ref="I9:I14" si="0">(H9/G9-1)*100</f>
        <v>2.6436459268212475</v>
      </c>
      <c r="J9" s="15"/>
      <c r="K9" s="15"/>
      <c r="L9" s="16"/>
      <c r="M9" s="17"/>
    </row>
    <row r="10" spans="2:13" ht="15" customHeight="1">
      <c r="B10" s="12" t="s">
        <v>4</v>
      </c>
      <c r="C10" s="13"/>
      <c r="D10" s="13">
        <f>((D11*C11)+(D12*C12)+(D13*C13)+(D14*C14))/(C11+C12+C13+C14)</f>
        <v>6268.2058417281978</v>
      </c>
      <c r="E10" s="13">
        <f>((E11*C11)+(E12*C12)+(E13*C13)+(E14*C14))/(C11+C12+C13+C14)</f>
        <v>6375.1291611152674</v>
      </c>
      <c r="F10" s="14">
        <f>(E10/D10-1)*100</f>
        <v>1.7058042139469709</v>
      </c>
      <c r="G10" s="13">
        <f>((G11*C11)+(G12*C12)+(G13*C13)+(G14*C14))/(C11+C12+C13+C14)</f>
        <v>5125.4078871840229</v>
      </c>
      <c r="H10" s="13">
        <f>((H11*C11)+(H12*C12)+(H13*C13)+(H14*C14))/(C11+C12+C13+C14)</f>
        <v>5223.7111160477662</v>
      </c>
      <c r="I10" s="14">
        <f t="shared" si="0"/>
        <v>1.9179591366679016</v>
      </c>
      <c r="J10" s="15"/>
      <c r="K10" s="15"/>
      <c r="L10" s="16"/>
      <c r="M10" s="17"/>
    </row>
    <row r="11" spans="2:13">
      <c r="B11" s="18" t="s">
        <v>5</v>
      </c>
      <c r="C11" s="19">
        <v>11288</v>
      </c>
      <c r="D11" s="19">
        <v>7064.3375416164736</v>
      </c>
      <c r="E11" s="19">
        <v>7138.7007731237991</v>
      </c>
      <c r="F11" s="14">
        <f>(E11/D11-1)*100</f>
        <v>1.0526568283189652</v>
      </c>
      <c r="G11" s="19">
        <v>5808.0035716513812</v>
      </c>
      <c r="H11" s="19">
        <v>5841.8810683912116</v>
      </c>
      <c r="I11" s="14">
        <f t="shared" si="0"/>
        <v>0.58328987442750613</v>
      </c>
      <c r="J11" s="15"/>
      <c r="K11" s="15"/>
      <c r="L11" s="16"/>
      <c r="M11" s="17"/>
    </row>
    <row r="12" spans="2:13">
      <c r="B12" s="18" t="s">
        <v>6</v>
      </c>
      <c r="C12" s="19">
        <v>11102</v>
      </c>
      <c r="D12" s="19">
        <v>5668.1299743492009</v>
      </c>
      <c r="E12" s="19">
        <v>5766.1027255460594</v>
      </c>
      <c r="F12" s="14">
        <f t="shared" ref="F12:F14" si="1">(E12/D12-1)*100</f>
        <v>1.7284845555805672</v>
      </c>
      <c r="G12" s="19">
        <v>4465.9457566312785</v>
      </c>
      <c r="H12" s="19">
        <v>4557.5167912688412</v>
      </c>
      <c r="I12" s="14">
        <f t="shared" si="0"/>
        <v>2.0504287250151521</v>
      </c>
      <c r="J12" s="20"/>
      <c r="K12" s="20"/>
      <c r="L12" s="16"/>
      <c r="M12" s="17"/>
    </row>
    <row r="13" spans="2:13">
      <c r="B13" s="18" t="s">
        <v>7</v>
      </c>
      <c r="C13" s="19">
        <v>51202</v>
      </c>
      <c r="D13" s="19">
        <v>6453.4697139358414</v>
      </c>
      <c r="E13" s="19">
        <v>6548.5521150309314</v>
      </c>
      <c r="F13" s="14">
        <f t="shared" si="1"/>
        <v>1.4733531775901199</v>
      </c>
      <c r="G13" s="19">
        <v>5329.6983550867762</v>
      </c>
      <c r="H13" s="19">
        <v>5418.3848075596006</v>
      </c>
      <c r="I13" s="14">
        <f t="shared" si="0"/>
        <v>1.6640051005547107</v>
      </c>
      <c r="J13" s="15"/>
      <c r="K13" s="15"/>
      <c r="L13" s="16"/>
      <c r="M13" s="17"/>
    </row>
    <row r="14" spans="2:13">
      <c r="B14" s="21" t="s">
        <v>8</v>
      </c>
      <c r="C14" s="19">
        <v>11936</v>
      </c>
      <c r="D14" s="19">
        <v>5278.7141247817353</v>
      </c>
      <c r="E14" s="19">
        <v>5475.5491548273358</v>
      </c>
      <c r="F14" s="14">
        <f t="shared" si="1"/>
        <v>3.7288442865569982</v>
      </c>
      <c r="G14" s="19">
        <v>4216.9065424766022</v>
      </c>
      <c r="H14" s="19">
        <v>4423.6528569034854</v>
      </c>
      <c r="I14" s="14">
        <f t="shared" si="0"/>
        <v>4.9027957424320867</v>
      </c>
      <c r="J14" s="20"/>
      <c r="K14" s="20"/>
      <c r="L14" s="16"/>
      <c r="M14" s="17"/>
    </row>
    <row r="15" spans="2:13" ht="5.45" customHeight="1">
      <c r="B15" s="22"/>
      <c r="C15" s="23"/>
      <c r="D15" s="23"/>
      <c r="E15" s="23"/>
      <c r="F15" s="24"/>
      <c r="G15" s="23"/>
      <c r="H15" s="23"/>
      <c r="I15" s="25"/>
      <c r="J15" s="20"/>
      <c r="K15" s="20"/>
      <c r="L15" s="16"/>
      <c r="M15" s="17"/>
    </row>
    <row r="16" spans="2:13" ht="14.1" customHeight="1">
      <c r="B16" s="42" t="s">
        <v>9</v>
      </c>
      <c r="C16" s="42"/>
      <c r="D16" s="42"/>
      <c r="E16" s="42"/>
      <c r="F16" s="42"/>
      <c r="G16" s="42"/>
      <c r="H16" s="42"/>
      <c r="I16" s="42"/>
      <c r="J16" s="20"/>
      <c r="K16" s="20"/>
      <c r="L16" s="26"/>
      <c r="M16" s="27"/>
    </row>
    <row r="17" spans="2:19" ht="14.1" customHeight="1">
      <c r="B17" s="12" t="s">
        <v>15</v>
      </c>
      <c r="C17" s="13">
        <v>1777549</v>
      </c>
      <c r="D17" s="13">
        <v>11582.147336761056</v>
      </c>
      <c r="E17" s="13">
        <v>11825.923818221132</v>
      </c>
      <c r="F17" s="14">
        <f>(E17/D17-1)*100</f>
        <v>2.1047606663260332</v>
      </c>
      <c r="G17" s="19">
        <v>9909.3816383931644</v>
      </c>
      <c r="H17" s="19">
        <v>10137.284998894547</v>
      </c>
      <c r="I17" s="14">
        <f>(H17/G17-1)*100</f>
        <v>2.2998746926689018</v>
      </c>
      <c r="J17" s="20"/>
      <c r="K17" s="20"/>
    </row>
    <row r="18" spans="2:19" ht="14.1" customHeight="1">
      <c r="B18" s="12" t="s">
        <v>4</v>
      </c>
      <c r="C18" s="13"/>
      <c r="D18" s="13">
        <v>7365.922819018997</v>
      </c>
      <c r="E18" s="13">
        <v>7367.5368504728922</v>
      </c>
      <c r="F18" s="14">
        <f>(E18/D18-1)*100</f>
        <v>2.1912141812396868E-2</v>
      </c>
      <c r="G18" s="13">
        <v>6016.7017417903844</v>
      </c>
      <c r="H18" s="13">
        <v>5975.3399510688641</v>
      </c>
      <c r="I18" s="14">
        <f t="shared" ref="I18:I22" si="2">(H18/G18-1)*100</f>
        <v>-0.6874495778016132</v>
      </c>
      <c r="J18" s="20"/>
      <c r="K18" s="20"/>
    </row>
    <row r="19" spans="2:19" ht="14.1" customHeight="1">
      <c r="B19" s="18" t="s">
        <v>5</v>
      </c>
      <c r="C19" s="19">
        <v>4948</v>
      </c>
      <c r="D19" s="19">
        <v>8505.032545784381</v>
      </c>
      <c r="E19" s="19">
        <v>8571.3618199720986</v>
      </c>
      <c r="F19" s="14">
        <f>(E19/D19-1)*100</f>
        <v>0.77988266159656483</v>
      </c>
      <c r="G19" s="19">
        <v>7111.1778078728785</v>
      </c>
      <c r="H19" s="19">
        <v>7037.1319388305028</v>
      </c>
      <c r="I19" s="14">
        <f t="shared" si="2"/>
        <v>-1.0412602671866611</v>
      </c>
      <c r="J19" s="28"/>
      <c r="K19" s="28"/>
      <c r="L19" s="26"/>
      <c r="M19" s="27"/>
      <c r="P19" s="40"/>
      <c r="S19" s="40"/>
    </row>
    <row r="20" spans="2:19" ht="14.1" customHeight="1">
      <c r="B20" s="18" t="s">
        <v>6</v>
      </c>
      <c r="C20" s="19">
        <v>4712</v>
      </c>
      <c r="D20" s="19">
        <v>6872.7496676350383</v>
      </c>
      <c r="E20" s="19">
        <v>6879.0268135986444</v>
      </c>
      <c r="F20" s="14">
        <f t="shared" ref="F20:F22" si="3">(E20/D20-1)*100</f>
        <v>9.1333836778106914E-2</v>
      </c>
      <c r="G20" s="19">
        <v>5478.8299968597903</v>
      </c>
      <c r="H20" s="19">
        <v>5453.6823358800239</v>
      </c>
      <c r="I20" s="14">
        <f t="shared" si="2"/>
        <v>-0.45899692076921683</v>
      </c>
      <c r="J20" s="28"/>
      <c r="K20" s="28"/>
      <c r="L20" s="26"/>
      <c r="M20" s="27"/>
      <c r="P20" s="40"/>
      <c r="S20" s="40"/>
    </row>
    <row r="21" spans="2:19" ht="14.1" customHeight="1">
      <c r="B21" s="18" t="s">
        <v>7</v>
      </c>
      <c r="C21" s="19">
        <v>19715</v>
      </c>
      <c r="D21" s="19">
        <v>7416.4559053842431</v>
      </c>
      <c r="E21" s="19">
        <v>7468.9782141395744</v>
      </c>
      <c r="F21" s="14">
        <f t="shared" si="3"/>
        <v>0.7081860854481814</v>
      </c>
      <c r="G21" s="19">
        <v>6059.6259133749863</v>
      </c>
      <c r="H21" s="19">
        <v>6095.0562304505856</v>
      </c>
      <c r="I21" s="14">
        <f t="shared" si="2"/>
        <v>0.58469479109917177</v>
      </c>
      <c r="J21" s="28"/>
      <c r="K21" s="28"/>
      <c r="L21" s="26"/>
      <c r="M21" s="27"/>
      <c r="P21" s="40"/>
      <c r="S21" s="40"/>
    </row>
    <row r="22" spans="2:19" ht="14.1" customHeight="1">
      <c r="B22" s="29" t="s">
        <v>8</v>
      </c>
      <c r="C22" s="19">
        <v>3869</v>
      </c>
      <c r="D22" s="19">
        <v>6252.2648101265804</v>
      </c>
      <c r="E22" s="19">
        <v>5906.0266049264337</v>
      </c>
      <c r="F22" s="14">
        <f t="shared" si="3"/>
        <v>-5.5378045510701357</v>
      </c>
      <c r="G22" s="19">
        <v>5053.3349918152844</v>
      </c>
      <c r="H22" s="19">
        <v>4642.7210519514083</v>
      </c>
      <c r="I22" s="14">
        <f t="shared" si="2"/>
        <v>-8.1256030033420181</v>
      </c>
      <c r="J22" s="28"/>
      <c r="K22" s="28"/>
      <c r="L22" s="26"/>
      <c r="M22" s="27"/>
      <c r="P22" s="40"/>
      <c r="S22" s="40"/>
    </row>
    <row r="23" spans="2:19" ht="5.45" customHeight="1">
      <c r="B23" s="22"/>
      <c r="C23" s="23"/>
      <c r="D23" s="23"/>
      <c r="E23" s="23"/>
      <c r="F23" s="30"/>
      <c r="G23" s="23"/>
      <c r="H23" s="23"/>
      <c r="I23" s="31"/>
      <c r="J23" s="28"/>
      <c r="K23" s="28"/>
      <c r="L23" s="26"/>
      <c r="M23" s="27"/>
    </row>
    <row r="24" spans="2:19" ht="14.1" customHeight="1">
      <c r="B24" s="42" t="s">
        <v>10</v>
      </c>
      <c r="C24" s="42"/>
      <c r="D24" s="42"/>
      <c r="E24" s="42"/>
      <c r="F24" s="42"/>
      <c r="G24" s="42"/>
      <c r="H24" s="42"/>
      <c r="I24" s="42"/>
      <c r="J24" s="28"/>
      <c r="K24" s="28"/>
      <c r="L24" s="26"/>
      <c r="M24" s="27"/>
    </row>
    <row r="25" spans="2:19" ht="14.1" customHeight="1">
      <c r="B25" s="12" t="s">
        <v>15</v>
      </c>
      <c r="C25" s="19">
        <v>1776192</v>
      </c>
      <c r="D25" s="13">
        <v>7798.8829431908671</v>
      </c>
      <c r="E25" s="13">
        <v>8025.5107386996451</v>
      </c>
      <c r="F25" s="14">
        <f>(E25/D25-1)*100</f>
        <v>2.9059007188541708</v>
      </c>
      <c r="G25" s="19">
        <v>6578.076818978453</v>
      </c>
      <c r="H25" s="19">
        <v>6792.1006360798829</v>
      </c>
      <c r="I25" s="14">
        <f>(H25/G25-1)*100</f>
        <v>3.253592546744799</v>
      </c>
      <c r="J25" s="20"/>
      <c r="K25" s="20"/>
    </row>
    <row r="26" spans="2:19" ht="14.1" customHeight="1">
      <c r="B26" s="12" t="s">
        <v>4</v>
      </c>
      <c r="C26" s="13"/>
      <c r="D26" s="13">
        <v>5624.4955345793869</v>
      </c>
      <c r="E26" s="13">
        <v>5736.8399271356193</v>
      </c>
      <c r="F26" s="14">
        <f>(E26/D26-1)*100</f>
        <v>1.9974127788979334</v>
      </c>
      <c r="G26" s="13">
        <v>4613.8425283639617</v>
      </c>
      <c r="H26" s="13">
        <v>4721.685421171127</v>
      </c>
      <c r="I26" s="14">
        <f t="shared" ref="I26:I30" si="4">(H26/G26-1)*100</f>
        <v>2.337376972538463</v>
      </c>
      <c r="J26" s="20"/>
      <c r="K26" s="20"/>
    </row>
    <row r="27" spans="2:19" ht="14.1" customHeight="1">
      <c r="B27" s="18" t="s">
        <v>5</v>
      </c>
      <c r="C27" s="19">
        <v>6340</v>
      </c>
      <c r="D27" s="19">
        <v>5936.0128376435559</v>
      </c>
      <c r="E27" s="19">
        <v>6014.0914961111748</v>
      </c>
      <c r="F27" s="14">
        <f>(E27/D27-1)*100</f>
        <v>1.3153384368119747</v>
      </c>
      <c r="G27" s="19">
        <v>4817.3679102838632</v>
      </c>
      <c r="H27" s="19">
        <v>4909.0575184016807</v>
      </c>
      <c r="I27" s="14">
        <f t="shared" si="4"/>
        <v>1.903313382440297</v>
      </c>
      <c r="J27" s="28"/>
      <c r="K27" s="28"/>
      <c r="L27" s="26"/>
      <c r="M27" s="27"/>
    </row>
    <row r="28" spans="2:19" ht="14.1" customHeight="1">
      <c r="B28" s="18" t="s">
        <v>6</v>
      </c>
      <c r="C28" s="19">
        <v>6390</v>
      </c>
      <c r="D28" s="19">
        <v>4801.435391019395</v>
      </c>
      <c r="E28" s="19">
        <v>4941.0901408916525</v>
      </c>
      <c r="F28" s="14">
        <f t="shared" ref="F28:F30" si="5">(E28/D28-1)*100</f>
        <v>2.9086041672760521</v>
      </c>
      <c r="G28" s="19">
        <v>3751.6613380944486</v>
      </c>
      <c r="H28" s="19">
        <v>3896.6823552425672</v>
      </c>
      <c r="I28" s="14">
        <f t="shared" si="4"/>
        <v>3.8655146101694182</v>
      </c>
      <c r="J28" s="28"/>
      <c r="K28" s="28"/>
      <c r="L28" s="26"/>
      <c r="M28" s="27"/>
    </row>
    <row r="29" spans="2:19" ht="14.1" customHeight="1">
      <c r="B29" s="18" t="s">
        <v>7</v>
      </c>
      <c r="C29" s="19">
        <v>31487</v>
      </c>
      <c r="D29" s="19">
        <v>5862.1161806598811</v>
      </c>
      <c r="E29" s="19">
        <v>5985.0099072699804</v>
      </c>
      <c r="F29" s="14">
        <f t="shared" si="5"/>
        <v>2.0964055099342183</v>
      </c>
      <c r="G29" s="19">
        <v>4873.6053239591938</v>
      </c>
      <c r="H29" s="19">
        <v>4994.6995691343509</v>
      </c>
      <c r="I29" s="14">
        <f t="shared" si="4"/>
        <v>2.4846953564303664</v>
      </c>
      <c r="J29" s="28"/>
      <c r="K29" s="28"/>
      <c r="L29" s="26"/>
      <c r="M29" s="27"/>
    </row>
    <row r="30" spans="2:19" ht="14.1" customHeight="1" thickBot="1">
      <c r="B30" s="32" t="s">
        <v>8</v>
      </c>
      <c r="C30" s="33">
        <v>8046</v>
      </c>
      <c r="D30" s="33">
        <v>5102.7919965213396</v>
      </c>
      <c r="E30" s="33">
        <v>5179.1638175536309</v>
      </c>
      <c r="F30" s="38">
        <f t="shared" si="5"/>
        <v>1.4966673359281701</v>
      </c>
      <c r="G30" s="33">
        <v>4121.652090822693</v>
      </c>
      <c r="H30" s="33">
        <v>4160.8395372441801</v>
      </c>
      <c r="I30" s="38">
        <f t="shared" si="4"/>
        <v>0.95077035999089343</v>
      </c>
      <c r="J30" s="28"/>
      <c r="K30" s="28"/>
      <c r="L30" s="26"/>
      <c r="M30" s="27"/>
    </row>
    <row r="31" spans="2:19">
      <c r="B31" s="34" t="s">
        <v>11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2:19">
      <c r="L32" s="35"/>
      <c r="M32" s="35"/>
    </row>
    <row r="33" spans="3:13">
      <c r="L33" s="35"/>
      <c r="M33" s="35"/>
    </row>
    <row r="34" spans="3:13">
      <c r="L34" s="35"/>
      <c r="M34" s="35"/>
    </row>
    <row r="35" spans="3:13">
      <c r="C35" s="35"/>
      <c r="D35" s="35"/>
      <c r="E35" s="35"/>
      <c r="F35" s="36"/>
      <c r="G35" s="35"/>
      <c r="H35" s="35"/>
      <c r="I35" s="36"/>
      <c r="J35" s="36"/>
      <c r="K35" s="36"/>
      <c r="L35" s="35"/>
      <c r="M35" s="35"/>
    </row>
    <row r="36" spans="3:13">
      <c r="L36" s="35"/>
      <c r="M36" s="35"/>
    </row>
  </sheetData>
  <mergeCells count="9">
    <mergeCell ref="B8:I8"/>
    <mergeCell ref="B16:I16"/>
    <mergeCell ref="B24:I24"/>
    <mergeCell ref="B1:I1"/>
    <mergeCell ref="B4:B6"/>
    <mergeCell ref="C4:C6"/>
    <mergeCell ref="D4:I4"/>
    <mergeCell ref="D5:F5"/>
    <mergeCell ref="G5:I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&amp;Cשנתון החברה החרדית בישראל    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D1117</vt:lpstr>
      <vt:lpstr>'D1117'!Print_Area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Dafna Shemer</cp:lastModifiedBy>
  <cp:lastPrinted>2017-10-19T11:35:10Z</cp:lastPrinted>
  <dcterms:created xsi:type="dcterms:W3CDTF">2015-08-20T08:13:48Z</dcterms:created>
  <dcterms:modified xsi:type="dcterms:W3CDTF">2017-10-23T11:34:23Z</dcterms:modified>
</cp:coreProperties>
</file>