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0700" windowHeight="9780"/>
  </bookViews>
  <sheets>
    <sheet name="E0217" sheetId="3" r:id="rId1"/>
  </sheets>
  <definedNames>
    <definedName name="_xlnm.Print_Area" localSheetId="0">'E0217'!$B$2:$H$18</definedName>
  </definedNames>
  <calcPr calcId="125725"/>
</workbook>
</file>

<file path=xl/calcChain.xml><?xml version="1.0" encoding="utf-8"?>
<calcChain xmlns="http://schemas.openxmlformats.org/spreadsheetml/2006/main">
  <c r="C16" i="3"/>
  <c r="H16"/>
  <c r="F16"/>
  <c r="H15"/>
  <c r="F15"/>
  <c r="D15"/>
  <c r="D14"/>
  <c r="H14"/>
  <c r="F14"/>
  <c r="H13"/>
  <c r="F13"/>
  <c r="D13"/>
  <c r="H12"/>
  <c r="F12"/>
  <c r="D12"/>
  <c r="H11"/>
  <c r="F11"/>
  <c r="D11"/>
  <c r="H10"/>
  <c r="F10"/>
  <c r="D10"/>
  <c r="H9"/>
  <c r="F9"/>
  <c r="H8"/>
  <c r="F8"/>
  <c r="C8"/>
  <c r="D9" s="1"/>
  <c r="D16" l="1"/>
  <c r="D8"/>
</calcChain>
</file>

<file path=xl/sharedStrings.xml><?xml version="1.0" encoding="utf-8"?>
<sst xmlns="http://schemas.openxmlformats.org/spreadsheetml/2006/main" count="16" uniqueCount="10">
  <si>
    <t>שירות צבאי</t>
  </si>
  <si>
    <t>שירות אזרחי</t>
  </si>
  <si>
    <t>שיעור שינוי שנתי</t>
  </si>
  <si>
    <t>-</t>
  </si>
  <si>
    <t>מקור:נתוני הוועדה לקידום השילוב בשירות והשוויון בנטל (ועדת פלסנר, 2012)</t>
  </si>
  <si>
    <t>סך הכול</t>
  </si>
  <si>
    <r>
      <t xml:space="preserve">סך הכול </t>
    </r>
    <r>
      <rPr>
        <b/>
        <sz val="9"/>
        <rFont val="Arial"/>
        <family val="2"/>
        <scheme val="minor"/>
      </rPr>
      <t>מתגייסים</t>
    </r>
    <r>
      <rPr>
        <b/>
        <sz val="9"/>
        <color theme="1"/>
        <rFont val="Arial"/>
        <family val="2"/>
        <scheme val="minor"/>
      </rPr>
      <t xml:space="preserve"> בצבא ובשירות אזרחי</t>
    </r>
  </si>
  <si>
    <r>
      <t xml:space="preserve"> שנה</t>
    </r>
    <r>
      <rPr>
        <b/>
        <vertAlign val="superscript"/>
        <sz val="9"/>
        <color theme="1"/>
        <rFont val="Arial"/>
        <family val="2"/>
        <scheme val="minor"/>
      </rPr>
      <t>1</t>
    </r>
  </si>
  <si>
    <r>
      <rPr>
        <vertAlign val="superscript"/>
        <sz val="8"/>
        <color theme="1"/>
        <rFont val="Arial"/>
        <family val="2"/>
        <scheme val="minor"/>
      </rPr>
      <t>1</t>
    </r>
    <r>
      <rPr>
        <sz val="8"/>
        <color theme="1"/>
        <rFont val="Arial"/>
        <family val="2"/>
        <charset val="177"/>
        <scheme val="minor"/>
      </rPr>
      <t xml:space="preserve"> החל משנת הגיוס 2013 הנתונים מתייחסים לשנה שמתחילה ביולי ונגמרת ביוני שנה לאחריה</t>
    </r>
  </si>
  <si>
    <t>לוח ה/2 גברים חרדים המתגייסים לשירות צבאי ואזרחי, 2007–2016</t>
  </si>
</sst>
</file>

<file path=xl/styles.xml><?xml version="1.0" encoding="utf-8"?>
<styleSheet xmlns="http://schemas.openxmlformats.org/spreadsheetml/2006/main">
  <fonts count="1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9"/>
      <name val="Arial"/>
      <family val="2"/>
      <scheme val="minor"/>
    </font>
    <font>
      <sz val="9"/>
      <color theme="1"/>
      <name val="Arial"/>
      <family val="2"/>
      <charset val="177"/>
      <scheme val="minor"/>
    </font>
    <font>
      <sz val="8"/>
      <name val="Arial"/>
      <family val="2"/>
      <scheme val="minor"/>
    </font>
    <font>
      <sz val="8"/>
      <color theme="1"/>
      <name val="Arial"/>
      <family val="2"/>
      <charset val="177"/>
      <scheme val="minor"/>
    </font>
    <font>
      <b/>
      <vertAlign val="superscript"/>
      <sz val="9"/>
      <color theme="1"/>
      <name val="Arial"/>
      <family val="2"/>
      <scheme val="minor"/>
    </font>
    <font>
      <vertAlign val="superscript"/>
      <sz val="8"/>
      <color theme="1"/>
      <name val="Arial"/>
      <family val="2"/>
      <scheme val="minor"/>
    </font>
    <font>
      <sz val="8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6" fillId="0" borderId="0" xfId="0" applyFont="1"/>
    <xf numFmtId="0" fontId="10" fillId="0" borderId="0" xfId="0" applyFont="1" applyAlignment="1">
      <alignment readingOrder="2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H18"/>
  <sheetViews>
    <sheetView showGridLines="0" rightToLeft="1" tabSelected="1" workbookViewId="0">
      <selection activeCell="B2" sqref="B2:H2"/>
    </sheetView>
  </sheetViews>
  <sheetFormatPr defaultRowHeight="14.25"/>
  <cols>
    <col min="2" max="2" width="8.125" customWidth="1"/>
    <col min="3" max="3" width="10.625" customWidth="1"/>
    <col min="4" max="4" width="8.625" customWidth="1"/>
    <col min="5" max="5" width="10.625" customWidth="1"/>
    <col min="6" max="6" width="8.625" customWidth="1"/>
    <col min="7" max="7" width="10.625" customWidth="1"/>
    <col min="8" max="8" width="8.625" customWidth="1"/>
  </cols>
  <sheetData>
    <row r="2" spans="2:8" ht="15">
      <c r="B2" s="15" t="s">
        <v>9</v>
      </c>
      <c r="C2" s="15"/>
      <c r="D2" s="15"/>
      <c r="E2" s="15"/>
      <c r="F2" s="15"/>
      <c r="G2" s="15"/>
      <c r="H2" s="15"/>
    </row>
    <row r="4" spans="2:8" ht="15" thickBot="1">
      <c r="B4" s="1"/>
    </row>
    <row r="5" spans="2:8" ht="24.75" customHeight="1">
      <c r="B5" s="16" t="s">
        <v>7</v>
      </c>
      <c r="C5" s="18" t="s">
        <v>6</v>
      </c>
      <c r="D5" s="19"/>
      <c r="E5" s="20" t="s">
        <v>0</v>
      </c>
      <c r="F5" s="21"/>
      <c r="G5" s="22" t="s">
        <v>1</v>
      </c>
      <c r="H5" s="23"/>
    </row>
    <row r="6" spans="2:8" ht="26.25" customHeight="1" thickBot="1">
      <c r="B6" s="17"/>
      <c r="C6" s="2" t="s">
        <v>5</v>
      </c>
      <c r="D6" s="3" t="s">
        <v>2</v>
      </c>
      <c r="E6" s="2" t="s">
        <v>5</v>
      </c>
      <c r="F6" s="3" t="s">
        <v>2</v>
      </c>
      <c r="G6" s="2" t="s">
        <v>5</v>
      </c>
      <c r="H6" s="4" t="s">
        <v>2</v>
      </c>
    </row>
    <row r="7" spans="2:8">
      <c r="B7" s="5">
        <v>2007</v>
      </c>
      <c r="C7" s="6">
        <v>305</v>
      </c>
      <c r="D7" s="7" t="s">
        <v>3</v>
      </c>
      <c r="E7" s="8">
        <v>290</v>
      </c>
      <c r="F7" s="7" t="s">
        <v>3</v>
      </c>
      <c r="G7" s="7">
        <v>15</v>
      </c>
      <c r="H7" s="7" t="s">
        <v>3</v>
      </c>
    </row>
    <row r="8" spans="2:8">
      <c r="B8" s="5">
        <v>2008</v>
      </c>
      <c r="C8" s="6">
        <f>E8+G8</f>
        <v>827</v>
      </c>
      <c r="D8" s="7">
        <f>(C8/C7-1)*100</f>
        <v>171.14754098360658</v>
      </c>
      <c r="E8" s="8">
        <v>390</v>
      </c>
      <c r="F8" s="7">
        <f>(E8/E7-1)*100</f>
        <v>34.482758620689658</v>
      </c>
      <c r="G8" s="7">
        <v>437</v>
      </c>
      <c r="H8" s="7">
        <f>(G8/G7-1)*100</f>
        <v>2813.3333333333335</v>
      </c>
    </row>
    <row r="9" spans="2:8">
      <c r="B9" s="5">
        <v>2009</v>
      </c>
      <c r="C9" s="6">
        <v>1700</v>
      </c>
      <c r="D9" s="7">
        <f>(C9/C8-1)*100</f>
        <v>105.56227327690446</v>
      </c>
      <c r="E9" s="8">
        <v>730</v>
      </c>
      <c r="F9" s="7">
        <f t="shared" ref="F9:H13" si="0">(E9/E8-1)*100</f>
        <v>87.179487179487182</v>
      </c>
      <c r="G9" s="7">
        <v>970</v>
      </c>
      <c r="H9" s="7">
        <f>(G9/G8-1)*100</f>
        <v>121.9679633867277</v>
      </c>
    </row>
    <row r="10" spans="2:8">
      <c r="B10" s="5">
        <v>2010</v>
      </c>
      <c r="C10" s="6">
        <v>2109</v>
      </c>
      <c r="D10" s="7">
        <f t="shared" ref="D10:D13" si="1">(C10/C9-1)*100</f>
        <v>24.058823529411754</v>
      </c>
      <c r="E10" s="8">
        <v>1000</v>
      </c>
      <c r="F10" s="7">
        <f t="shared" si="0"/>
        <v>36.986301369863007</v>
      </c>
      <c r="G10" s="7">
        <v>1109</v>
      </c>
      <c r="H10" s="7">
        <f>(G10/G9-1)*100</f>
        <v>14.329896907216488</v>
      </c>
    </row>
    <row r="11" spans="2:8">
      <c r="B11" s="5">
        <v>2011</v>
      </c>
      <c r="C11" s="6">
        <v>2372</v>
      </c>
      <c r="D11" s="7">
        <f t="shared" si="1"/>
        <v>12.470365101944058</v>
      </c>
      <c r="E11" s="8">
        <v>1282</v>
      </c>
      <c r="F11" s="7">
        <f t="shared" si="0"/>
        <v>28.200000000000003</v>
      </c>
      <c r="G11" s="7">
        <v>1090</v>
      </c>
      <c r="H11" s="7">
        <f t="shared" si="0"/>
        <v>-1.7132551848512145</v>
      </c>
    </row>
    <row r="12" spans="2:8">
      <c r="B12" s="5">
        <v>2012</v>
      </c>
      <c r="C12" s="6">
        <v>2270</v>
      </c>
      <c r="D12" s="7">
        <f t="shared" si="1"/>
        <v>-4.3001686340640832</v>
      </c>
      <c r="E12" s="8">
        <v>1458</v>
      </c>
      <c r="F12" s="7">
        <f t="shared" si="0"/>
        <v>13.728549141965685</v>
      </c>
      <c r="G12" s="7">
        <v>812</v>
      </c>
      <c r="H12" s="7">
        <f t="shared" si="0"/>
        <v>-25.5045871559633</v>
      </c>
    </row>
    <row r="13" spans="2:8">
      <c r="B13" s="5">
        <v>2013</v>
      </c>
      <c r="C13" s="6">
        <v>2925</v>
      </c>
      <c r="D13" s="7">
        <f t="shared" si="1"/>
        <v>28.854625550660785</v>
      </c>
      <c r="E13" s="8">
        <v>1972</v>
      </c>
      <c r="F13" s="7">
        <f t="shared" si="0"/>
        <v>35.253772290809323</v>
      </c>
      <c r="G13" s="7">
        <v>953</v>
      </c>
      <c r="H13" s="7">
        <f t="shared" si="0"/>
        <v>17.364532019704427</v>
      </c>
    </row>
    <row r="14" spans="2:8">
      <c r="B14" s="5">
        <v>2014</v>
      </c>
      <c r="C14" s="6">
        <v>2837</v>
      </c>
      <c r="D14" s="8">
        <f>(C14/C13-1)*100</f>
        <v>-3.0085470085470134</v>
      </c>
      <c r="E14" s="8">
        <v>2203</v>
      </c>
      <c r="F14" s="8">
        <f>(E14/E13-1)*100</f>
        <v>11.713995943204857</v>
      </c>
      <c r="G14" s="7">
        <v>634</v>
      </c>
      <c r="H14" s="7">
        <f>(G14/G13-1)*100</f>
        <v>-33.473242392444917</v>
      </c>
    </row>
    <row r="15" spans="2:8">
      <c r="B15" s="5">
        <v>2015</v>
      </c>
      <c r="C15" s="6">
        <v>3352</v>
      </c>
      <c r="D15" s="8">
        <f>(C15/C14-1)*100</f>
        <v>18.15297849841382</v>
      </c>
      <c r="E15" s="8">
        <v>2475</v>
      </c>
      <c r="F15" s="8">
        <f>(E15/E14-1)*100</f>
        <v>12.34679981842941</v>
      </c>
      <c r="G15" s="8">
        <v>877</v>
      </c>
      <c r="H15" s="7">
        <f>(G15/G14-1)*100</f>
        <v>38.328075709779185</v>
      </c>
    </row>
    <row r="16" spans="2:8" ht="15" thickBot="1">
      <c r="B16" s="9">
        <v>2016</v>
      </c>
      <c r="C16" s="10">
        <f>E16+G16</f>
        <v>3517</v>
      </c>
      <c r="D16" s="11">
        <f>(C16/C15-1)*100</f>
        <v>4.9224343675417614</v>
      </c>
      <c r="E16" s="11">
        <v>2850</v>
      </c>
      <c r="F16" s="11">
        <f>(E16/E15-1)*100</f>
        <v>15.151515151515159</v>
      </c>
      <c r="G16" s="11">
        <v>667</v>
      </c>
      <c r="H16" s="12">
        <f>(G16/G15-1)*100</f>
        <v>-23.945267958950968</v>
      </c>
    </row>
    <row r="17" spans="2:2">
      <c r="B17" s="13" t="s">
        <v>4</v>
      </c>
    </row>
    <row r="18" spans="2:2">
      <c r="B18" s="14" t="s">
        <v>8</v>
      </c>
    </row>
  </sheetData>
  <mergeCells count="5">
    <mergeCell ref="B2:H2"/>
    <mergeCell ref="B5:B6"/>
    <mergeCell ref="C5:D5"/>
    <mergeCell ref="E5:F5"/>
    <mergeCell ref="G5:H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&amp;Cשנתון החברה החרדית בישראל</oddHeader>
    <oddFooter>עמוד &amp;P מתוך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E0217</vt:lpstr>
      <vt:lpstr>'E0217'!Print_Area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yoad</dc:creator>
  <cp:lastModifiedBy>Dafna Shemer</cp:lastModifiedBy>
  <cp:lastPrinted>2017-08-23T09:44:55Z</cp:lastPrinted>
  <dcterms:created xsi:type="dcterms:W3CDTF">2016-01-07T09:04:11Z</dcterms:created>
  <dcterms:modified xsi:type="dcterms:W3CDTF">2017-10-23T11:34:44Z</dcterms:modified>
</cp:coreProperties>
</file>