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73BE00D3-E6F2-40C8-A88A-C23BFB62E151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B0518" sheetId="4" r:id="rId1"/>
  </sheets>
  <definedNames>
    <definedName name="_xlnm.Print_Area" localSheetId="0">'B0518'!$C$2:$I$150</definedName>
  </definedNames>
  <calcPr calcId="181029"/>
</workbook>
</file>

<file path=xl/calcChain.xml><?xml version="1.0" encoding="utf-8"?>
<calcChain xmlns="http://schemas.openxmlformats.org/spreadsheetml/2006/main">
  <c r="Q46" i="4" l="1"/>
  <c r="K50" i="4"/>
  <c r="E98" i="4" l="1"/>
  <c r="E50" i="4"/>
  <c r="E48" i="4"/>
  <c r="G41" i="4"/>
  <c r="G42" i="4"/>
  <c r="G43" i="4"/>
  <c r="G44" i="4"/>
  <c r="I150" i="4"/>
  <c r="H150" i="4"/>
  <c r="F150" i="4"/>
  <c r="I149" i="4"/>
  <c r="H149" i="4"/>
  <c r="F149" i="4"/>
  <c r="I148" i="4"/>
  <c r="H148" i="4"/>
  <c r="F148" i="4"/>
  <c r="G144" i="4"/>
  <c r="G143" i="4"/>
  <c r="G142" i="4"/>
  <c r="G141" i="4"/>
  <c r="I100" i="4"/>
  <c r="H100" i="4"/>
  <c r="F100" i="4"/>
  <c r="I99" i="4"/>
  <c r="H99" i="4"/>
  <c r="F99" i="4"/>
  <c r="I98" i="4"/>
  <c r="H98" i="4"/>
  <c r="F98" i="4"/>
  <c r="G94" i="4"/>
  <c r="G93" i="4"/>
  <c r="G92" i="4"/>
  <c r="G91" i="4"/>
  <c r="E49" i="4"/>
  <c r="I50" i="4"/>
  <c r="H50" i="4"/>
  <c r="F50" i="4"/>
  <c r="I49" i="4"/>
  <c r="H49" i="4"/>
  <c r="F49" i="4"/>
  <c r="I48" i="4"/>
  <c r="H48" i="4"/>
  <c r="F48" i="4"/>
  <c r="I211" i="4"/>
  <c r="H211" i="4"/>
  <c r="F211" i="4"/>
  <c r="E211" i="4"/>
  <c r="I210" i="4"/>
  <c r="H210" i="4"/>
  <c r="F210" i="4"/>
  <c r="E210" i="4"/>
  <c r="I209" i="4"/>
  <c r="H209" i="4"/>
  <c r="F209" i="4"/>
  <c r="E209" i="4"/>
  <c r="I207" i="4"/>
  <c r="H207" i="4"/>
  <c r="F207" i="4"/>
  <c r="E207" i="4"/>
  <c r="I206" i="4"/>
  <c r="H206" i="4"/>
  <c r="F206" i="4"/>
  <c r="E206" i="4"/>
  <c r="I205" i="4"/>
  <c r="H205" i="4"/>
  <c r="F205" i="4"/>
  <c r="E205" i="4"/>
  <c r="I203" i="4"/>
  <c r="H203" i="4"/>
  <c r="F203" i="4"/>
  <c r="E203" i="4"/>
  <c r="I202" i="4"/>
  <c r="H202" i="4"/>
  <c r="F202" i="4"/>
  <c r="E202" i="4"/>
  <c r="I201" i="4"/>
  <c r="H201" i="4"/>
  <c r="F201" i="4"/>
  <c r="E201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I140" i="4"/>
  <c r="H140" i="4"/>
  <c r="F140" i="4"/>
  <c r="I139" i="4"/>
  <c r="H139" i="4"/>
  <c r="F139" i="4"/>
  <c r="I138" i="4"/>
  <c r="H138" i="4"/>
  <c r="F138" i="4"/>
  <c r="G134" i="4"/>
  <c r="E134" i="4" s="1"/>
  <c r="G133" i="4"/>
  <c r="G132" i="4"/>
  <c r="E132" i="4" s="1"/>
  <c r="G131" i="4"/>
  <c r="I130" i="4"/>
  <c r="H130" i="4"/>
  <c r="F130" i="4"/>
  <c r="I129" i="4"/>
  <c r="H129" i="4"/>
  <c r="F129" i="4"/>
  <c r="I128" i="4"/>
  <c r="H128" i="4"/>
  <c r="F128" i="4"/>
  <c r="G124" i="4"/>
  <c r="E124" i="4" s="1"/>
  <c r="G123" i="4"/>
  <c r="G122" i="4"/>
  <c r="G121" i="4"/>
  <c r="I120" i="4"/>
  <c r="H120" i="4"/>
  <c r="F120" i="4"/>
  <c r="I119" i="4"/>
  <c r="H119" i="4"/>
  <c r="F119" i="4"/>
  <c r="I118" i="4"/>
  <c r="H118" i="4"/>
  <c r="F118" i="4"/>
  <c r="G114" i="4"/>
  <c r="E114" i="4" s="1"/>
  <c r="G113" i="4"/>
  <c r="E113" i="4" s="1"/>
  <c r="G112" i="4"/>
  <c r="G111" i="4"/>
  <c r="E111" i="4" s="1"/>
  <c r="I90" i="4"/>
  <c r="H90" i="4"/>
  <c r="F90" i="4"/>
  <c r="I89" i="4"/>
  <c r="H89" i="4"/>
  <c r="F89" i="4"/>
  <c r="I88" i="4"/>
  <c r="H88" i="4"/>
  <c r="F88" i="4"/>
  <c r="G84" i="4"/>
  <c r="G83" i="4"/>
  <c r="E83" i="4" s="1"/>
  <c r="G82" i="4"/>
  <c r="G81" i="4"/>
  <c r="E81" i="4" s="1"/>
  <c r="I80" i="4"/>
  <c r="H80" i="4"/>
  <c r="F80" i="4"/>
  <c r="I79" i="4"/>
  <c r="H79" i="4"/>
  <c r="F79" i="4"/>
  <c r="I78" i="4"/>
  <c r="H78" i="4"/>
  <c r="F78" i="4"/>
  <c r="G74" i="4"/>
  <c r="E74" i="4" s="1"/>
  <c r="G73" i="4"/>
  <c r="G72" i="4"/>
  <c r="G71" i="4"/>
  <c r="I70" i="4"/>
  <c r="H70" i="4"/>
  <c r="F70" i="4"/>
  <c r="I69" i="4"/>
  <c r="H69" i="4"/>
  <c r="F69" i="4"/>
  <c r="I68" i="4"/>
  <c r="H68" i="4"/>
  <c r="F68" i="4"/>
  <c r="G64" i="4"/>
  <c r="E64" i="4" s="1"/>
  <c r="G63" i="4"/>
  <c r="G62" i="4"/>
  <c r="G61" i="4"/>
  <c r="I40" i="4"/>
  <c r="H40" i="4"/>
  <c r="F40" i="4"/>
  <c r="E40" i="4"/>
  <c r="I39" i="4"/>
  <c r="H39" i="4"/>
  <c r="F39" i="4"/>
  <c r="E39" i="4"/>
  <c r="I38" i="4"/>
  <c r="H38" i="4"/>
  <c r="F38" i="4"/>
  <c r="E38" i="4"/>
  <c r="G34" i="4"/>
  <c r="G33" i="4"/>
  <c r="G32" i="4"/>
  <c r="G31" i="4"/>
  <c r="I30" i="4"/>
  <c r="H30" i="4"/>
  <c r="F30" i="4"/>
  <c r="E30" i="4"/>
  <c r="I29" i="4"/>
  <c r="H29" i="4"/>
  <c r="F29" i="4"/>
  <c r="E29" i="4"/>
  <c r="I28" i="4"/>
  <c r="H28" i="4"/>
  <c r="F28" i="4"/>
  <c r="E28" i="4"/>
  <c r="G24" i="4"/>
  <c r="G23" i="4"/>
  <c r="G22" i="4"/>
  <c r="G21" i="4"/>
  <c r="I20" i="4"/>
  <c r="H20" i="4"/>
  <c r="F20" i="4"/>
  <c r="E20" i="4"/>
  <c r="I19" i="4"/>
  <c r="H19" i="4"/>
  <c r="F19" i="4"/>
  <c r="E19" i="4"/>
  <c r="I18" i="4"/>
  <c r="H18" i="4"/>
  <c r="F18" i="4"/>
  <c r="E18" i="4"/>
  <c r="G14" i="4"/>
  <c r="G13" i="4"/>
  <c r="G12" i="4"/>
  <c r="G11" i="4"/>
  <c r="G20" i="4" l="1"/>
  <c r="G118" i="4"/>
  <c r="G29" i="4"/>
  <c r="G78" i="4"/>
  <c r="G18" i="4"/>
  <c r="G28" i="4"/>
  <c r="G68" i="4"/>
  <c r="G80" i="4"/>
  <c r="G128" i="4"/>
  <c r="E89" i="4"/>
  <c r="G30" i="4"/>
  <c r="G201" i="4"/>
  <c r="E150" i="4"/>
  <c r="G98" i="4"/>
  <c r="G19" i="4"/>
  <c r="G119" i="4"/>
  <c r="G120" i="4"/>
  <c r="G140" i="4"/>
  <c r="G99" i="4"/>
  <c r="E100" i="4"/>
  <c r="G130" i="4"/>
  <c r="G202" i="4"/>
  <c r="G148" i="4"/>
  <c r="E148" i="4"/>
  <c r="E149" i="4"/>
  <c r="G149" i="4"/>
  <c r="G150" i="4"/>
  <c r="G100" i="4"/>
  <c r="E119" i="4"/>
  <c r="G69" i="4"/>
  <c r="E72" i="4"/>
  <c r="G88" i="4"/>
  <c r="G129" i="4"/>
  <c r="G205" i="4"/>
  <c r="G209" i="4"/>
  <c r="G89" i="4"/>
  <c r="G38" i="4"/>
  <c r="G70" i="4"/>
  <c r="G79" i="4"/>
  <c r="G90" i="4"/>
  <c r="E120" i="4"/>
  <c r="G139" i="4"/>
  <c r="G138" i="4"/>
  <c r="G203" i="4"/>
  <c r="G207" i="4"/>
  <c r="G211" i="4"/>
  <c r="G206" i="4"/>
  <c r="G210" i="4"/>
  <c r="G50" i="4"/>
  <c r="G49" i="4"/>
  <c r="G48" i="4"/>
  <c r="G40" i="4"/>
  <c r="G39" i="4"/>
  <c r="E61" i="4"/>
  <c r="E70" i="4" s="1"/>
  <c r="E63" i="4"/>
  <c r="E82" i="4"/>
  <c r="E88" i="4" s="1"/>
  <c r="E84" i="4"/>
  <c r="E90" i="4" s="1"/>
  <c r="E121" i="4"/>
  <c r="E130" i="4" s="1"/>
  <c r="E123" i="4"/>
  <c r="E71" i="4"/>
  <c r="E73" i="4"/>
  <c r="E112" i="4"/>
  <c r="E118" i="4" s="1"/>
  <c r="E131" i="4"/>
  <c r="E138" i="4" s="1"/>
  <c r="E133" i="4"/>
  <c r="E62" i="4"/>
  <c r="E122" i="4"/>
  <c r="E128" i="4" s="1"/>
  <c r="E99" i="4" l="1"/>
  <c r="E78" i="4"/>
  <c r="E68" i="4"/>
  <c r="E140" i="4"/>
  <c r="E139" i="4"/>
  <c r="E129" i="4"/>
  <c r="E69" i="4"/>
  <c r="E80" i="4"/>
  <c r="E79" i="4"/>
</calcChain>
</file>

<file path=xl/sharedStrings.xml><?xml version="1.0" encoding="utf-8"?>
<sst xmlns="http://schemas.openxmlformats.org/spreadsheetml/2006/main" count="202" uniqueCount="41">
  <si>
    <t>שנה</t>
  </si>
  <si>
    <t>תלמידים</t>
  </si>
  <si>
    <t xml:space="preserve"> חינוך עברי לפי סוג פיקוח</t>
  </si>
  <si>
    <t>סה"כ חינוך עברי</t>
  </si>
  <si>
    <t>חרדי</t>
  </si>
  <si>
    <t>ממלכתי וממלכתי-דתי</t>
  </si>
  <si>
    <t>סה"כ</t>
  </si>
  <si>
    <t>ממלכתי</t>
  </si>
  <si>
    <t>ממלכתי-דתי</t>
  </si>
  <si>
    <t xml:space="preserve">תלמידי כיתות י"ב </t>
  </si>
  <si>
    <t>ניגשים לבחינות הבגרות</t>
  </si>
  <si>
    <t>זכאים לתעודת בגרות</t>
  </si>
  <si>
    <t>עמדו בדרישות הסף של האוניברסיטאות</t>
  </si>
  <si>
    <t>אחוזים</t>
  </si>
  <si>
    <t>תלמידי כיתות י"ב</t>
  </si>
  <si>
    <t>הניגשים לבחינות הבגרות</t>
  </si>
  <si>
    <t xml:space="preserve">הזכאים לתעודת בגרות </t>
  </si>
  <si>
    <t>העומדים בדרישות הסף של האוניברסיטאות</t>
  </si>
  <si>
    <t>מקור: הלשכה המרכזית לסטטיסטיקה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</si>
  <si>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</t>
    </r>
  </si>
  <si>
    <t>לוח 5 - תלמידי יב' הניגשים לבחינות בגרות, הזכאים לתעודה, והעומדים בדרישות הסף של האוניברסיטאות, לפי פיקוח ומגדר, תשס"ה, תשס"ט ותשע"ב</t>
  </si>
  <si>
    <t>בנים</t>
  </si>
  <si>
    <t>בנות</t>
  </si>
  <si>
    <t>תלמידות כיתות י"ב</t>
  </si>
  <si>
    <t>ניגשות לבחינות הבגרות</t>
  </si>
  <si>
    <t>זכאיות לתעודת בגרות</t>
  </si>
  <si>
    <t>הניגשות לבחינות הבגרות</t>
  </si>
  <si>
    <t xml:space="preserve">הזכאיות לתעודת בגרות </t>
  </si>
  <si>
    <t>העומדות בדרישות הסף של האוניברסיטאות</t>
  </si>
  <si>
    <t>מספרים מוחלטים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</si>
  <si>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(2004/5)</t>
    </r>
  </si>
  <si>
    <t>תשס"ט (2008/9)</t>
  </si>
  <si>
    <t>תשע"ב (2011/2)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</si>
  <si>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
(2005-2004)</t>
    </r>
  </si>
  <si>
    <t>תשס"ט
(2009-2008)</t>
  </si>
  <si>
    <t>תשע"ב
(2012-2011)</t>
  </si>
  <si>
    <t>סך הכול חינוך עברי</t>
  </si>
  <si>
    <t>סך הכול</t>
  </si>
  <si>
    <t>לוח ב/5 תלמידי כיתות י"ב הניגשים לבחינות בגרות, הזכאים לתעודה והעומדים בדרישות הסף של האוניברסיטאות, לפי פיקוח, שנה"ל תשס"ה (2004/05), תשס"ט (2008/09), תשע"ב (2011/12), תשע"ה (2014/15)</t>
  </si>
  <si>
    <t>תשע"ו
(2015-2016)</t>
  </si>
  <si>
    <t>לוח ב/5 תלמידי כיתות י"ב הניגשים לבחינות בגרות, הזכאים לתעודה והעומדים בדרישות הסף של האוניברסיטאות, לפי פיקוח ומגדר, שנה"ל תשס"ה (2004/05), תשס"ט (2008/09), תשע"ב (2011/12), תשע"ו (2015/16)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</si>
</sst>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??,???"/>
    <numFmt numFmtId="165" formatCode="???"/>
    <numFmt numFmtId="166" formatCode="??"/>
    <numFmt numFmtId="167" formatCode="_ * #,##0_ ;_ * \-#,##0_ ;_ * &quot;-&quot;??_ ;_ @_ "/>
  </numFmts>
  <fonts count="17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6D6D6D"/>
      <name val="Arial"/>
      <family val="2"/>
    </font>
    <font>
      <sz val="10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 wrapText="1"/>
    </xf>
    <xf numFmtId="164" fontId="10" fillId="0" borderId="12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 readingOrder="2"/>
    </xf>
    <xf numFmtId="164" fontId="10" fillId="0" borderId="0" xfId="1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right" vertical="center" readingOrder="2"/>
    </xf>
    <xf numFmtId="166" fontId="10" fillId="0" borderId="12" xfId="0" applyNumberFormat="1" applyFont="1" applyFill="1" applyBorder="1" applyAlignment="1">
      <alignment horizontal="right" vertical="center" indent="1"/>
    </xf>
    <xf numFmtId="166" fontId="10" fillId="0" borderId="3" xfId="0" applyNumberFormat="1" applyFont="1" applyFill="1" applyBorder="1" applyAlignment="1">
      <alignment horizontal="right" vertical="center" indent="1"/>
    </xf>
    <xf numFmtId="166" fontId="10" fillId="0" borderId="13" xfId="0" applyNumberFormat="1" applyFont="1" applyFill="1" applyBorder="1" applyAlignment="1">
      <alignment horizontal="right" vertical="center" indent="1"/>
    </xf>
    <xf numFmtId="166" fontId="1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ill="1"/>
    <xf numFmtId="0" fontId="10" fillId="0" borderId="15" xfId="0" applyFont="1" applyFill="1" applyBorder="1" applyAlignment="1">
      <alignment horizontal="right" vertical="center" wrapText="1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 readingOrder="2"/>
    </xf>
    <xf numFmtId="164" fontId="10" fillId="0" borderId="14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 readingOrder="2"/>
    </xf>
    <xf numFmtId="166" fontId="10" fillId="0" borderId="19" xfId="0" applyNumberFormat="1" applyFont="1" applyFill="1" applyBorder="1" applyAlignment="1">
      <alignment horizontal="right" vertical="center" indent="1"/>
    </xf>
    <xf numFmtId="166" fontId="10" fillId="0" borderId="20" xfId="0" applyNumberFormat="1" applyFont="1" applyFill="1" applyBorder="1" applyAlignment="1">
      <alignment horizontal="right" vertical="center" indent="1"/>
    </xf>
    <xf numFmtId="166" fontId="10" fillId="0" borderId="21" xfId="0" applyNumberFormat="1" applyFont="1" applyFill="1" applyBorder="1" applyAlignment="1">
      <alignment horizontal="right" vertical="center" indent="1"/>
    </xf>
    <xf numFmtId="166" fontId="10" fillId="0" borderId="18" xfId="0" applyNumberFormat="1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center" readingOrder="2"/>
    </xf>
    <xf numFmtId="166" fontId="10" fillId="0" borderId="1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 vertical="center" readingOrder="2"/>
    </xf>
    <xf numFmtId="0" fontId="12" fillId="0" borderId="7" xfId="0" applyFont="1" applyFill="1" applyBorder="1" applyAlignment="1">
      <alignment horizontal="right" readingOrder="2"/>
    </xf>
    <xf numFmtId="0" fontId="10" fillId="0" borderId="7" xfId="0" applyFont="1" applyFill="1" applyBorder="1" applyAlignment="1">
      <alignment horizontal="right" vertical="center" readingOrder="2"/>
    </xf>
    <xf numFmtId="166" fontId="10" fillId="0" borderId="7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readingOrder="2"/>
    </xf>
    <xf numFmtId="0" fontId="0" fillId="0" borderId="0" xfId="0" applyFill="1" applyAlignment="1">
      <alignment wrapText="1"/>
    </xf>
    <xf numFmtId="166" fontId="10" fillId="0" borderId="22" xfId="0" applyNumberFormat="1" applyFont="1" applyFill="1" applyBorder="1" applyAlignment="1">
      <alignment horizontal="right" vertical="center" indent="1"/>
    </xf>
    <xf numFmtId="166" fontId="10" fillId="0" borderId="8" xfId="0" applyNumberFormat="1" applyFont="1" applyFill="1" applyBorder="1" applyAlignment="1">
      <alignment horizontal="right" vertical="center" indent="1"/>
    </xf>
    <xf numFmtId="166" fontId="10" fillId="0" borderId="11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 readingOrder="2"/>
    </xf>
    <xf numFmtId="0" fontId="10" fillId="0" borderId="3" xfId="0" applyFont="1" applyFill="1" applyBorder="1" applyAlignment="1">
      <alignment horizontal="right" vertical="center" readingOrder="2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164" fontId="10" fillId="2" borderId="12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164" fontId="10" fillId="2" borderId="13" xfId="1" applyNumberFormat="1" applyFont="1" applyFill="1" applyBorder="1" applyAlignment="1">
      <alignment horizontal="center" vertical="center" readingOrder="2"/>
    </xf>
    <xf numFmtId="164" fontId="10" fillId="2" borderId="0" xfId="1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 wrapText="1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 readingOrder="2"/>
    </xf>
    <xf numFmtId="164" fontId="10" fillId="2" borderId="14" xfId="1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right" vertical="center" wrapText="1"/>
    </xf>
    <xf numFmtId="164" fontId="10" fillId="2" borderId="19" xfId="1" applyNumberFormat="1" applyFont="1" applyFill="1" applyBorder="1" applyAlignment="1">
      <alignment horizontal="center" vertical="center"/>
    </xf>
    <xf numFmtId="164" fontId="10" fillId="2" borderId="20" xfId="1" applyNumberFormat="1" applyFont="1" applyFill="1" applyBorder="1" applyAlignment="1">
      <alignment horizontal="center" vertical="center"/>
    </xf>
    <xf numFmtId="164" fontId="10" fillId="2" borderId="21" xfId="1" applyNumberFormat="1" applyFont="1" applyFill="1" applyBorder="1" applyAlignment="1">
      <alignment horizontal="center" vertical="center" readingOrder="2"/>
    </xf>
    <xf numFmtId="164" fontId="10" fillId="2" borderId="18" xfId="1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164" fontId="10" fillId="2" borderId="13" xfId="1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right" vertical="center" indent="1"/>
    </xf>
    <xf numFmtId="0" fontId="10" fillId="2" borderId="12" xfId="0" applyFont="1" applyFill="1" applyBorder="1" applyAlignment="1">
      <alignment horizontal="right" vertical="center" readingOrder="2"/>
    </xf>
    <xf numFmtId="166" fontId="10" fillId="2" borderId="12" xfId="0" applyNumberFormat="1" applyFont="1" applyFill="1" applyBorder="1" applyAlignment="1">
      <alignment horizontal="right" vertical="center" indent="1"/>
    </xf>
    <xf numFmtId="166" fontId="10" fillId="2" borderId="3" xfId="0" applyNumberFormat="1" applyFont="1" applyFill="1" applyBorder="1" applyAlignment="1">
      <alignment horizontal="right" vertical="center" indent="1"/>
    </xf>
    <xf numFmtId="166" fontId="10" fillId="2" borderId="13" xfId="0" applyNumberFormat="1" applyFont="1" applyFill="1" applyBorder="1" applyAlignment="1">
      <alignment horizontal="right" vertical="center" indent="1"/>
    </xf>
    <xf numFmtId="166" fontId="10" fillId="2" borderId="0" xfId="0" applyNumberFormat="1" applyFont="1" applyFill="1" applyBorder="1" applyAlignment="1">
      <alignment horizontal="right" vertical="center" indent="1"/>
    </xf>
    <xf numFmtId="165" fontId="10" fillId="2" borderId="15" xfId="0" applyNumberFormat="1" applyFont="1" applyFill="1" applyBorder="1" applyAlignment="1">
      <alignment horizontal="right" vertical="center" indent="1"/>
    </xf>
    <xf numFmtId="0" fontId="10" fillId="2" borderId="19" xfId="0" applyFont="1" applyFill="1" applyBorder="1" applyAlignment="1">
      <alignment horizontal="right" vertical="center" readingOrder="2"/>
    </xf>
    <xf numFmtId="166" fontId="10" fillId="2" borderId="19" xfId="0" applyNumberFormat="1" applyFont="1" applyFill="1" applyBorder="1" applyAlignment="1">
      <alignment horizontal="right" vertical="center" indent="1"/>
    </xf>
    <xf numFmtId="166" fontId="10" fillId="2" borderId="20" xfId="0" applyNumberFormat="1" applyFont="1" applyFill="1" applyBorder="1" applyAlignment="1">
      <alignment horizontal="right" vertical="center" indent="1"/>
    </xf>
    <xf numFmtId="166" fontId="10" fillId="2" borderId="21" xfId="0" applyNumberFormat="1" applyFont="1" applyFill="1" applyBorder="1" applyAlignment="1">
      <alignment horizontal="right" vertical="center" indent="1"/>
    </xf>
    <xf numFmtId="166" fontId="10" fillId="2" borderId="18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center" readingOrder="2"/>
    </xf>
    <xf numFmtId="166" fontId="10" fillId="2" borderId="1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right" readingOrder="2"/>
    </xf>
    <xf numFmtId="0" fontId="10" fillId="2" borderId="0" xfId="0" applyFont="1" applyFill="1" applyBorder="1" applyAlignment="1">
      <alignment horizontal="right" vertical="center" readingOrder="2"/>
    </xf>
    <xf numFmtId="167" fontId="16" fillId="0" borderId="0" xfId="1" applyNumberFormat="1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wrapText="1" indent="3"/>
    </xf>
    <xf numFmtId="0" fontId="9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 indent="4"/>
    </xf>
    <xf numFmtId="0" fontId="7" fillId="2" borderId="0" xfId="0" applyFont="1" applyFill="1" applyBorder="1" applyAlignment="1">
      <alignment horizontal="right" vertical="center" wrapText="1" indent="4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 indent="3"/>
    </xf>
    <xf numFmtId="0" fontId="2" fillId="0" borderId="0" xfId="0" applyFont="1" applyFill="1" applyBorder="1" applyAlignment="1">
      <alignment horizontal="center" wrapText="1" readingOrder="2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190500</xdr:colOff>
      <xdr:row>2</xdr:row>
      <xdr:rowOff>142875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59</xdr:row>
      <xdr:rowOff>142875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190500</xdr:colOff>
      <xdr:row>59</xdr:row>
      <xdr:rowOff>142875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59</xdr:row>
      <xdr:rowOff>142875</xdr:rowOff>
    </xdr:to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101</xdr:row>
      <xdr:rowOff>142875</xdr:rowOff>
    </xdr:to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190500</xdr:colOff>
      <xdr:row>88</xdr:row>
      <xdr:rowOff>142875</xdr:rowOff>
    </xdr:to>
    <xdr:pic>
      <xdr:nvPicPr>
        <xdr:cNvPr id="9" name="Pictur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5459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101</xdr:row>
      <xdr:rowOff>142875</xdr:rowOff>
    </xdr:to>
    <xdr:pic>
      <xdr:nvPicPr>
        <xdr:cNvPr id="10" name="Pictur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177</xdr:row>
      <xdr:rowOff>142875</xdr:rowOff>
    </xdr:to>
    <xdr:pic>
      <xdr:nvPicPr>
        <xdr:cNvPr id="11" name="Pictur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177</xdr:row>
      <xdr:rowOff>142875</xdr:rowOff>
    </xdr:to>
    <xdr:pic>
      <xdr:nvPicPr>
        <xdr:cNvPr id="12" name="Pictur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53</xdr:row>
      <xdr:rowOff>142875</xdr:rowOff>
    </xdr:to>
    <xdr:pic>
      <xdr:nvPicPr>
        <xdr:cNvPr id="13" name="Picture 1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53</xdr:row>
      <xdr:rowOff>142875</xdr:rowOff>
    </xdr:to>
    <xdr:pic>
      <xdr:nvPicPr>
        <xdr:cNvPr id="14" name="Pictur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101</xdr:row>
      <xdr:rowOff>142875</xdr:rowOff>
    </xdr:to>
    <xdr:pic>
      <xdr:nvPicPr>
        <xdr:cNvPr id="15" name="Picture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101</xdr:row>
      <xdr:rowOff>142875</xdr:rowOff>
    </xdr:to>
    <xdr:pic>
      <xdr:nvPicPr>
        <xdr:cNvPr id="16" name="Pictur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2:Q215"/>
  <sheetViews>
    <sheetView showGridLines="0" rightToLeft="1" tabSelected="1" topLeftCell="B1" zoomScaleNormal="100" zoomScaleSheetLayoutView="100" workbookViewId="0">
      <selection activeCell="H5" sqref="H5"/>
    </sheetView>
  </sheetViews>
  <sheetFormatPr defaultRowHeight="12.75"/>
  <cols>
    <col min="1" max="2" width="9.140625" style="1"/>
    <col min="3" max="3" width="10.140625" style="1" customWidth="1"/>
    <col min="4" max="4" width="32.140625" style="1" customWidth="1"/>
    <col min="5" max="238" width="9.140625" style="1"/>
    <col min="239" max="239" width="11.28515625" style="1" customWidth="1"/>
    <col min="240" max="240" width="32.140625" style="1" customWidth="1"/>
    <col min="241" max="494" width="9.140625" style="1"/>
    <col min="495" max="495" width="11.28515625" style="1" customWidth="1"/>
    <col min="496" max="496" width="32.140625" style="1" customWidth="1"/>
    <col min="497" max="750" width="9.140625" style="1"/>
    <col min="751" max="751" width="11.28515625" style="1" customWidth="1"/>
    <col min="752" max="752" width="32.140625" style="1" customWidth="1"/>
    <col min="753" max="1006" width="9.140625" style="1"/>
    <col min="1007" max="1007" width="11.28515625" style="1" customWidth="1"/>
    <col min="1008" max="1008" width="32.140625" style="1" customWidth="1"/>
    <col min="1009" max="1262" width="9.140625" style="1"/>
    <col min="1263" max="1263" width="11.28515625" style="1" customWidth="1"/>
    <col min="1264" max="1264" width="32.140625" style="1" customWidth="1"/>
    <col min="1265" max="1518" width="9.140625" style="1"/>
    <col min="1519" max="1519" width="11.28515625" style="1" customWidth="1"/>
    <col min="1520" max="1520" width="32.140625" style="1" customWidth="1"/>
    <col min="1521" max="1774" width="9.140625" style="1"/>
    <col min="1775" max="1775" width="11.28515625" style="1" customWidth="1"/>
    <col min="1776" max="1776" width="32.140625" style="1" customWidth="1"/>
    <col min="1777" max="2030" width="9.140625" style="1"/>
    <col min="2031" max="2031" width="11.28515625" style="1" customWidth="1"/>
    <col min="2032" max="2032" width="32.140625" style="1" customWidth="1"/>
    <col min="2033" max="2286" width="9.140625" style="1"/>
    <col min="2287" max="2287" width="11.28515625" style="1" customWidth="1"/>
    <col min="2288" max="2288" width="32.140625" style="1" customWidth="1"/>
    <col min="2289" max="2542" width="9.140625" style="1"/>
    <col min="2543" max="2543" width="11.28515625" style="1" customWidth="1"/>
    <col min="2544" max="2544" width="32.140625" style="1" customWidth="1"/>
    <col min="2545" max="2798" width="9.140625" style="1"/>
    <col min="2799" max="2799" width="11.28515625" style="1" customWidth="1"/>
    <col min="2800" max="2800" width="32.140625" style="1" customWidth="1"/>
    <col min="2801" max="3054" width="9.140625" style="1"/>
    <col min="3055" max="3055" width="11.28515625" style="1" customWidth="1"/>
    <col min="3056" max="3056" width="32.140625" style="1" customWidth="1"/>
    <col min="3057" max="3310" width="9.140625" style="1"/>
    <col min="3311" max="3311" width="11.28515625" style="1" customWidth="1"/>
    <col min="3312" max="3312" width="32.140625" style="1" customWidth="1"/>
    <col min="3313" max="3566" width="9.140625" style="1"/>
    <col min="3567" max="3567" width="11.28515625" style="1" customWidth="1"/>
    <col min="3568" max="3568" width="32.140625" style="1" customWidth="1"/>
    <col min="3569" max="3822" width="9.140625" style="1"/>
    <col min="3823" max="3823" width="11.28515625" style="1" customWidth="1"/>
    <col min="3824" max="3824" width="32.140625" style="1" customWidth="1"/>
    <col min="3825" max="4078" width="9.140625" style="1"/>
    <col min="4079" max="4079" width="11.28515625" style="1" customWidth="1"/>
    <col min="4080" max="4080" width="32.140625" style="1" customWidth="1"/>
    <col min="4081" max="4334" width="9.140625" style="1"/>
    <col min="4335" max="4335" width="11.28515625" style="1" customWidth="1"/>
    <col min="4336" max="4336" width="32.140625" style="1" customWidth="1"/>
    <col min="4337" max="4590" width="9.140625" style="1"/>
    <col min="4591" max="4591" width="11.28515625" style="1" customWidth="1"/>
    <col min="4592" max="4592" width="32.140625" style="1" customWidth="1"/>
    <col min="4593" max="4846" width="9.140625" style="1"/>
    <col min="4847" max="4847" width="11.28515625" style="1" customWidth="1"/>
    <col min="4848" max="4848" width="32.140625" style="1" customWidth="1"/>
    <col min="4849" max="5102" width="9.140625" style="1"/>
    <col min="5103" max="5103" width="11.28515625" style="1" customWidth="1"/>
    <col min="5104" max="5104" width="32.140625" style="1" customWidth="1"/>
    <col min="5105" max="5358" width="9.140625" style="1"/>
    <col min="5359" max="5359" width="11.28515625" style="1" customWidth="1"/>
    <col min="5360" max="5360" width="32.140625" style="1" customWidth="1"/>
    <col min="5361" max="5614" width="9.140625" style="1"/>
    <col min="5615" max="5615" width="11.28515625" style="1" customWidth="1"/>
    <col min="5616" max="5616" width="32.140625" style="1" customWidth="1"/>
    <col min="5617" max="5870" width="9.140625" style="1"/>
    <col min="5871" max="5871" width="11.28515625" style="1" customWidth="1"/>
    <col min="5872" max="5872" width="32.140625" style="1" customWidth="1"/>
    <col min="5873" max="6126" width="9.140625" style="1"/>
    <col min="6127" max="6127" width="11.28515625" style="1" customWidth="1"/>
    <col min="6128" max="6128" width="32.140625" style="1" customWidth="1"/>
    <col min="6129" max="6382" width="9.140625" style="1"/>
    <col min="6383" max="6383" width="11.28515625" style="1" customWidth="1"/>
    <col min="6384" max="6384" width="32.140625" style="1" customWidth="1"/>
    <col min="6385" max="6638" width="9.140625" style="1"/>
    <col min="6639" max="6639" width="11.28515625" style="1" customWidth="1"/>
    <col min="6640" max="6640" width="32.140625" style="1" customWidth="1"/>
    <col min="6641" max="6894" width="9.140625" style="1"/>
    <col min="6895" max="6895" width="11.28515625" style="1" customWidth="1"/>
    <col min="6896" max="6896" width="32.140625" style="1" customWidth="1"/>
    <col min="6897" max="7150" width="9.140625" style="1"/>
    <col min="7151" max="7151" width="11.28515625" style="1" customWidth="1"/>
    <col min="7152" max="7152" width="32.140625" style="1" customWidth="1"/>
    <col min="7153" max="7406" width="9.140625" style="1"/>
    <col min="7407" max="7407" width="11.28515625" style="1" customWidth="1"/>
    <col min="7408" max="7408" width="32.140625" style="1" customWidth="1"/>
    <col min="7409" max="7662" width="9.140625" style="1"/>
    <col min="7663" max="7663" width="11.28515625" style="1" customWidth="1"/>
    <col min="7664" max="7664" width="32.140625" style="1" customWidth="1"/>
    <col min="7665" max="7918" width="9.140625" style="1"/>
    <col min="7919" max="7919" width="11.28515625" style="1" customWidth="1"/>
    <col min="7920" max="7920" width="32.140625" style="1" customWidth="1"/>
    <col min="7921" max="8174" width="9.140625" style="1"/>
    <col min="8175" max="8175" width="11.28515625" style="1" customWidth="1"/>
    <col min="8176" max="8176" width="32.140625" style="1" customWidth="1"/>
    <col min="8177" max="8430" width="9.140625" style="1"/>
    <col min="8431" max="8431" width="11.28515625" style="1" customWidth="1"/>
    <col min="8432" max="8432" width="32.140625" style="1" customWidth="1"/>
    <col min="8433" max="8686" width="9.140625" style="1"/>
    <col min="8687" max="8687" width="11.28515625" style="1" customWidth="1"/>
    <col min="8688" max="8688" width="32.140625" style="1" customWidth="1"/>
    <col min="8689" max="8942" width="9.140625" style="1"/>
    <col min="8943" max="8943" width="11.28515625" style="1" customWidth="1"/>
    <col min="8944" max="8944" width="32.140625" style="1" customWidth="1"/>
    <col min="8945" max="9198" width="9.140625" style="1"/>
    <col min="9199" max="9199" width="11.28515625" style="1" customWidth="1"/>
    <col min="9200" max="9200" width="32.140625" style="1" customWidth="1"/>
    <col min="9201" max="9454" width="9.140625" style="1"/>
    <col min="9455" max="9455" width="11.28515625" style="1" customWidth="1"/>
    <col min="9456" max="9456" width="32.140625" style="1" customWidth="1"/>
    <col min="9457" max="9710" width="9.140625" style="1"/>
    <col min="9711" max="9711" width="11.28515625" style="1" customWidth="1"/>
    <col min="9712" max="9712" width="32.140625" style="1" customWidth="1"/>
    <col min="9713" max="9966" width="9.140625" style="1"/>
    <col min="9967" max="9967" width="11.28515625" style="1" customWidth="1"/>
    <col min="9968" max="9968" width="32.140625" style="1" customWidth="1"/>
    <col min="9969" max="10222" width="9.140625" style="1"/>
    <col min="10223" max="10223" width="11.28515625" style="1" customWidth="1"/>
    <col min="10224" max="10224" width="32.140625" style="1" customWidth="1"/>
    <col min="10225" max="10478" width="9.140625" style="1"/>
    <col min="10479" max="10479" width="11.28515625" style="1" customWidth="1"/>
    <col min="10480" max="10480" width="32.140625" style="1" customWidth="1"/>
    <col min="10481" max="10734" width="9.140625" style="1"/>
    <col min="10735" max="10735" width="11.28515625" style="1" customWidth="1"/>
    <col min="10736" max="10736" width="32.140625" style="1" customWidth="1"/>
    <col min="10737" max="10990" width="9.140625" style="1"/>
    <col min="10991" max="10991" width="11.28515625" style="1" customWidth="1"/>
    <col min="10992" max="10992" width="32.140625" style="1" customWidth="1"/>
    <col min="10993" max="11246" width="9.140625" style="1"/>
    <col min="11247" max="11247" width="11.28515625" style="1" customWidth="1"/>
    <col min="11248" max="11248" width="32.140625" style="1" customWidth="1"/>
    <col min="11249" max="11502" width="9.140625" style="1"/>
    <col min="11503" max="11503" width="11.28515625" style="1" customWidth="1"/>
    <col min="11504" max="11504" width="32.140625" style="1" customWidth="1"/>
    <col min="11505" max="11758" width="9.140625" style="1"/>
    <col min="11759" max="11759" width="11.28515625" style="1" customWidth="1"/>
    <col min="11760" max="11760" width="32.140625" style="1" customWidth="1"/>
    <col min="11761" max="12014" width="9.140625" style="1"/>
    <col min="12015" max="12015" width="11.28515625" style="1" customWidth="1"/>
    <col min="12016" max="12016" width="32.140625" style="1" customWidth="1"/>
    <col min="12017" max="12270" width="9.140625" style="1"/>
    <col min="12271" max="12271" width="11.28515625" style="1" customWidth="1"/>
    <col min="12272" max="12272" width="32.140625" style="1" customWidth="1"/>
    <col min="12273" max="12526" width="9.140625" style="1"/>
    <col min="12527" max="12527" width="11.28515625" style="1" customWidth="1"/>
    <col min="12528" max="12528" width="32.140625" style="1" customWidth="1"/>
    <col min="12529" max="12782" width="9.140625" style="1"/>
    <col min="12783" max="12783" width="11.28515625" style="1" customWidth="1"/>
    <col min="12784" max="12784" width="32.140625" style="1" customWidth="1"/>
    <col min="12785" max="13038" width="9.140625" style="1"/>
    <col min="13039" max="13039" width="11.28515625" style="1" customWidth="1"/>
    <col min="13040" max="13040" width="32.140625" style="1" customWidth="1"/>
    <col min="13041" max="13294" width="9.140625" style="1"/>
    <col min="13295" max="13295" width="11.28515625" style="1" customWidth="1"/>
    <col min="13296" max="13296" width="32.140625" style="1" customWidth="1"/>
    <col min="13297" max="13550" width="9.140625" style="1"/>
    <col min="13551" max="13551" width="11.28515625" style="1" customWidth="1"/>
    <col min="13552" max="13552" width="32.140625" style="1" customWidth="1"/>
    <col min="13553" max="13806" width="9.140625" style="1"/>
    <col min="13807" max="13807" width="11.28515625" style="1" customWidth="1"/>
    <col min="13808" max="13808" width="32.140625" style="1" customWidth="1"/>
    <col min="13809" max="14062" width="9.140625" style="1"/>
    <col min="14063" max="14063" width="11.28515625" style="1" customWidth="1"/>
    <col min="14064" max="14064" width="32.140625" style="1" customWidth="1"/>
    <col min="14065" max="14318" width="9.140625" style="1"/>
    <col min="14319" max="14319" width="11.28515625" style="1" customWidth="1"/>
    <col min="14320" max="14320" width="32.140625" style="1" customWidth="1"/>
    <col min="14321" max="14574" width="9.140625" style="1"/>
    <col min="14575" max="14575" width="11.28515625" style="1" customWidth="1"/>
    <col min="14576" max="14576" width="32.140625" style="1" customWidth="1"/>
    <col min="14577" max="14830" width="9.140625" style="1"/>
    <col min="14831" max="14831" width="11.28515625" style="1" customWidth="1"/>
    <col min="14832" max="14832" width="32.140625" style="1" customWidth="1"/>
    <col min="14833" max="15086" width="9.140625" style="1"/>
    <col min="15087" max="15087" width="11.28515625" style="1" customWidth="1"/>
    <col min="15088" max="15088" width="32.140625" style="1" customWidth="1"/>
    <col min="15089" max="15342" width="9.140625" style="1"/>
    <col min="15343" max="15343" width="11.28515625" style="1" customWidth="1"/>
    <col min="15344" max="15344" width="32.140625" style="1" customWidth="1"/>
    <col min="15345" max="15598" width="9.140625" style="1"/>
    <col min="15599" max="15599" width="11.28515625" style="1" customWidth="1"/>
    <col min="15600" max="15600" width="32.140625" style="1" customWidth="1"/>
    <col min="15601" max="15854" width="9.140625" style="1"/>
    <col min="15855" max="15855" width="11.28515625" style="1" customWidth="1"/>
    <col min="15856" max="15856" width="32.140625" style="1" customWidth="1"/>
    <col min="15857" max="16110" width="9.140625" style="1"/>
    <col min="16111" max="16111" width="11.28515625" style="1" customWidth="1"/>
    <col min="16112" max="16112" width="32.140625" style="1" customWidth="1"/>
    <col min="16113" max="16384" width="9.140625" style="1"/>
  </cols>
  <sheetData>
    <row r="2" spans="3:9">
      <c r="C2" s="106" t="s">
        <v>40</v>
      </c>
      <c r="D2" s="106"/>
      <c r="E2" s="106"/>
      <c r="F2" s="106"/>
      <c r="G2" s="106"/>
      <c r="H2" s="106"/>
      <c r="I2" s="106"/>
    </row>
    <row r="3" spans="3:9" ht="15.95" customHeight="1">
      <c r="C3" s="106"/>
      <c r="D3" s="106"/>
      <c r="E3" s="106"/>
      <c r="F3" s="106"/>
      <c r="G3" s="106"/>
      <c r="H3" s="106"/>
      <c r="I3" s="106"/>
    </row>
    <row r="4" spans="3:9" ht="15.95" customHeight="1">
      <c r="C4" s="106"/>
      <c r="D4" s="106"/>
      <c r="E4" s="106"/>
      <c r="F4" s="106"/>
      <c r="G4" s="106"/>
      <c r="H4" s="106"/>
      <c r="I4" s="106"/>
    </row>
    <row r="5" spans="3:9" ht="14.1" customHeight="1" thickBot="1">
      <c r="C5" s="2"/>
      <c r="D5" s="3"/>
      <c r="E5" s="2"/>
      <c r="F5" s="2"/>
      <c r="G5" s="2"/>
      <c r="H5" s="2"/>
      <c r="I5" s="2"/>
    </row>
    <row r="6" spans="3:9" ht="12.75" customHeight="1">
      <c r="C6" s="153" t="s">
        <v>0</v>
      </c>
      <c r="D6" s="113" t="s">
        <v>1</v>
      </c>
      <c r="E6" s="156" t="s">
        <v>2</v>
      </c>
      <c r="F6" s="156"/>
      <c r="G6" s="156"/>
      <c r="H6" s="156"/>
      <c r="I6" s="156"/>
    </row>
    <row r="7" spans="3:9" ht="12.75" customHeight="1">
      <c r="C7" s="154"/>
      <c r="D7" s="114"/>
      <c r="E7" s="157" t="s">
        <v>36</v>
      </c>
      <c r="F7" s="54" t="s">
        <v>4</v>
      </c>
      <c r="G7" s="107" t="s">
        <v>5</v>
      </c>
      <c r="H7" s="108"/>
      <c r="I7" s="108"/>
    </row>
    <row r="8" spans="3:9" ht="24.95" customHeight="1" thickBot="1">
      <c r="C8" s="155"/>
      <c r="D8" s="110"/>
      <c r="E8" s="158"/>
      <c r="F8" s="4" t="s">
        <v>37</v>
      </c>
      <c r="G8" s="5" t="s">
        <v>37</v>
      </c>
      <c r="H8" s="6" t="s">
        <v>7</v>
      </c>
      <c r="I8" s="7" t="s">
        <v>8</v>
      </c>
    </row>
    <row r="9" spans="3:9" ht="5.45" customHeight="1">
      <c r="C9" s="52"/>
      <c r="D9" s="8"/>
      <c r="E9" s="8"/>
      <c r="F9" s="53"/>
      <c r="G9" s="9"/>
      <c r="H9" s="10"/>
      <c r="I9" s="10"/>
    </row>
    <row r="10" spans="3:9" ht="14.1" customHeight="1">
      <c r="C10" s="151"/>
      <c r="D10" s="151"/>
      <c r="E10" s="151"/>
      <c r="F10" s="151"/>
      <c r="G10" s="151"/>
      <c r="H10" s="151"/>
      <c r="I10" s="151"/>
    </row>
    <row r="11" spans="3:9" ht="14.1" customHeight="1">
      <c r="C11" s="144" t="s">
        <v>33</v>
      </c>
      <c r="D11" s="11" t="s">
        <v>9</v>
      </c>
      <c r="E11" s="12">
        <v>81366</v>
      </c>
      <c r="F11" s="13">
        <v>10764</v>
      </c>
      <c r="G11" s="14">
        <f>H11+I11</f>
        <v>70602</v>
      </c>
      <c r="H11" s="15">
        <v>56685</v>
      </c>
      <c r="I11" s="12">
        <v>13917</v>
      </c>
    </row>
    <row r="12" spans="3:9" ht="14.1" customHeight="1">
      <c r="C12" s="144"/>
      <c r="D12" s="11" t="s">
        <v>10</v>
      </c>
      <c r="E12" s="12">
        <v>66840</v>
      </c>
      <c r="F12" s="13">
        <v>2436</v>
      </c>
      <c r="G12" s="14">
        <f>H12+I12</f>
        <v>64404</v>
      </c>
      <c r="H12" s="15">
        <v>51650</v>
      </c>
      <c r="I12" s="12">
        <v>12754</v>
      </c>
    </row>
    <row r="13" spans="3:9" ht="14.1" customHeight="1">
      <c r="C13" s="144"/>
      <c r="D13" s="11" t="s">
        <v>11</v>
      </c>
      <c r="E13" s="12">
        <v>44860</v>
      </c>
      <c r="F13" s="13">
        <v>978</v>
      </c>
      <c r="G13" s="14">
        <f>H13+I13</f>
        <v>43882</v>
      </c>
      <c r="H13" s="15">
        <v>35328</v>
      </c>
      <c r="I13" s="12">
        <v>8554</v>
      </c>
    </row>
    <row r="14" spans="3:9" ht="14.1" customHeight="1">
      <c r="C14" s="144"/>
      <c r="D14" s="11" t="s">
        <v>12</v>
      </c>
      <c r="E14" s="12">
        <v>38927</v>
      </c>
      <c r="F14" s="13">
        <v>461</v>
      </c>
      <c r="G14" s="14">
        <f>H14+I14</f>
        <v>38466</v>
      </c>
      <c r="H14" s="15">
        <v>31330</v>
      </c>
      <c r="I14" s="12">
        <v>7136</v>
      </c>
    </row>
    <row r="15" spans="3:9" ht="5.45" customHeight="1">
      <c r="C15" s="144"/>
      <c r="D15" s="11"/>
      <c r="E15" s="12"/>
      <c r="F15" s="13"/>
      <c r="G15" s="14"/>
      <c r="H15" s="15"/>
      <c r="I15" s="12"/>
    </row>
    <row r="16" spans="3:9" ht="13.5" customHeight="1">
      <c r="C16" s="144"/>
      <c r="D16" s="125" t="s">
        <v>13</v>
      </c>
      <c r="E16" s="126"/>
      <c r="F16" s="126"/>
      <c r="G16" s="126"/>
      <c r="H16" s="126"/>
      <c r="I16" s="126"/>
    </row>
    <row r="17" spans="3:11" ht="14.1" customHeight="1">
      <c r="C17" s="144"/>
      <c r="D17" s="11" t="s">
        <v>14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</row>
    <row r="18" spans="3:11" ht="14.1" customHeight="1">
      <c r="C18" s="144"/>
      <c r="D18" s="17" t="s">
        <v>15</v>
      </c>
      <c r="E18" s="18">
        <f>E12/E11*100</f>
        <v>82.147334267384409</v>
      </c>
      <c r="F18" s="19">
        <f>F12/F11*100</f>
        <v>22.630992196209586</v>
      </c>
      <c r="G18" s="20">
        <f>G12/G11*100</f>
        <v>91.221211863686577</v>
      </c>
      <c r="H18" s="21">
        <f>H12/H11*100</f>
        <v>91.117579606597872</v>
      </c>
      <c r="I18" s="18">
        <f>I12/I11*100</f>
        <v>91.643313932600407</v>
      </c>
      <c r="K18" s="22"/>
    </row>
    <row r="19" spans="3:11" ht="14.1" customHeight="1">
      <c r="C19" s="144"/>
      <c r="D19" s="17" t="s">
        <v>16</v>
      </c>
      <c r="E19" s="18">
        <f>E13/E11*100</f>
        <v>55.133593884423469</v>
      </c>
      <c r="F19" s="19">
        <f>F13/F11*100</f>
        <v>9.085841694537347</v>
      </c>
      <c r="G19" s="20">
        <f>G13/G11*100</f>
        <v>62.154046627574289</v>
      </c>
      <c r="H19" s="21">
        <f>H13/H11*100</f>
        <v>62.32336596983329</v>
      </c>
      <c r="I19" s="18">
        <f>I13/I11*100</f>
        <v>61.464396062369765</v>
      </c>
    </row>
    <row r="20" spans="3:11" ht="14.1" customHeight="1">
      <c r="C20" s="144"/>
      <c r="D20" s="17" t="s">
        <v>17</v>
      </c>
      <c r="E20" s="18">
        <f>E14/E11*100</f>
        <v>47.841850404345799</v>
      </c>
      <c r="F20" s="19">
        <f>F14/F11*100</f>
        <v>4.2827945001858048</v>
      </c>
      <c r="G20" s="20">
        <f>G14/G11*100</f>
        <v>54.482875839211353</v>
      </c>
      <c r="H20" s="21">
        <f>H14/H11*100</f>
        <v>55.270353709094124</v>
      </c>
      <c r="I20" s="18">
        <f>I14/I11*100</f>
        <v>51.275418552849025</v>
      </c>
    </row>
    <row r="21" spans="3:11" ht="14.1" customHeight="1">
      <c r="C21" s="145" t="s">
        <v>34</v>
      </c>
      <c r="D21" s="23" t="s">
        <v>14</v>
      </c>
      <c r="E21" s="24">
        <v>79811</v>
      </c>
      <c r="F21" s="25">
        <v>12177</v>
      </c>
      <c r="G21" s="26">
        <f>H21+I21</f>
        <v>67634</v>
      </c>
      <c r="H21" s="27">
        <v>53476</v>
      </c>
      <c r="I21" s="24">
        <v>14158</v>
      </c>
    </row>
    <row r="22" spans="3:11" ht="14.1" customHeight="1">
      <c r="C22" s="144"/>
      <c r="D22" s="11" t="s">
        <v>10</v>
      </c>
      <c r="E22" s="12">
        <v>65339</v>
      </c>
      <c r="F22" s="13">
        <v>2959</v>
      </c>
      <c r="G22" s="14">
        <f>H22+I22</f>
        <v>62380</v>
      </c>
      <c r="H22" s="15">
        <v>49267</v>
      </c>
      <c r="I22" s="12">
        <v>13113</v>
      </c>
    </row>
    <row r="23" spans="3:11" ht="14.1" customHeight="1">
      <c r="C23" s="144"/>
      <c r="D23" s="11" t="s">
        <v>11</v>
      </c>
      <c r="E23" s="12">
        <v>45009</v>
      </c>
      <c r="F23" s="13">
        <v>1337</v>
      </c>
      <c r="G23" s="14">
        <f>H23+I23</f>
        <v>43672</v>
      </c>
      <c r="H23" s="15">
        <v>34376</v>
      </c>
      <c r="I23" s="12">
        <v>9296</v>
      </c>
    </row>
    <row r="24" spans="3:11" ht="14.1" customHeight="1">
      <c r="C24" s="144"/>
      <c r="D24" s="11" t="s">
        <v>12</v>
      </c>
      <c r="E24" s="12">
        <v>38537</v>
      </c>
      <c r="F24" s="13">
        <v>712</v>
      </c>
      <c r="G24" s="14">
        <f>H24+I24</f>
        <v>37825</v>
      </c>
      <c r="H24" s="15">
        <v>30090</v>
      </c>
      <c r="I24" s="12">
        <v>7735</v>
      </c>
    </row>
    <row r="25" spans="3:11" ht="5.45" customHeight="1">
      <c r="C25" s="144"/>
      <c r="D25" s="11"/>
      <c r="E25" s="12"/>
      <c r="F25" s="13"/>
      <c r="G25" s="14"/>
      <c r="H25" s="15"/>
      <c r="I25" s="12"/>
    </row>
    <row r="26" spans="3:11" ht="13.5" customHeight="1">
      <c r="C26" s="144"/>
      <c r="D26" s="125" t="s">
        <v>13</v>
      </c>
      <c r="E26" s="126"/>
      <c r="F26" s="126"/>
      <c r="G26" s="126"/>
      <c r="H26" s="126"/>
      <c r="I26" s="126"/>
    </row>
    <row r="27" spans="3:11" ht="13.5" customHeight="1">
      <c r="C27" s="144"/>
      <c r="D27" s="11" t="s">
        <v>14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</row>
    <row r="28" spans="3:11" ht="13.5" customHeight="1">
      <c r="C28" s="144"/>
      <c r="D28" s="17" t="s">
        <v>15</v>
      </c>
      <c r="E28" s="18">
        <f>E22/E21*100</f>
        <v>81.867161168260012</v>
      </c>
      <c r="F28" s="19">
        <f>F22/F21*100</f>
        <v>24.299909665763327</v>
      </c>
      <c r="G28" s="20">
        <f>G22/G21*100</f>
        <v>92.231717775083538</v>
      </c>
      <c r="H28" s="21">
        <f>H22/H21*100</f>
        <v>92.129179444984672</v>
      </c>
      <c r="I28" s="18">
        <f>I22/I21*100</f>
        <v>92.619013985026129</v>
      </c>
    </row>
    <row r="29" spans="3:11" ht="13.5" customHeight="1">
      <c r="C29" s="144"/>
      <c r="D29" s="17" t="s">
        <v>16</v>
      </c>
      <c r="E29" s="18">
        <f>E23/E21*100</f>
        <v>56.394481963639095</v>
      </c>
      <c r="F29" s="19">
        <f>F23/F21*100</f>
        <v>10.979715857764639</v>
      </c>
      <c r="G29" s="20">
        <f>G23/G21*100</f>
        <v>64.571073720318182</v>
      </c>
      <c r="H29" s="21">
        <f>H23/H21*100</f>
        <v>64.283042860348573</v>
      </c>
      <c r="I29" s="18">
        <f>I23/I21*100</f>
        <v>65.658991382963691</v>
      </c>
    </row>
    <row r="30" spans="3:11" ht="13.5" customHeight="1">
      <c r="C30" s="146"/>
      <c r="D30" s="28" t="s">
        <v>17</v>
      </c>
      <c r="E30" s="29">
        <f>E24/E21*100</f>
        <v>48.285324078134593</v>
      </c>
      <c r="F30" s="30">
        <f>F24/F21*100</f>
        <v>5.8470887739180428</v>
      </c>
      <c r="G30" s="31">
        <f>G24/G21*100</f>
        <v>55.926013543484046</v>
      </c>
      <c r="H30" s="32">
        <f>H24/H21*100</f>
        <v>56.268232478121028</v>
      </c>
      <c r="I30" s="29">
        <f>I24/I21*100</f>
        <v>54.633422799830491</v>
      </c>
    </row>
    <row r="31" spans="3:11" ht="14.1" customHeight="1">
      <c r="C31" s="123" t="s">
        <v>35</v>
      </c>
      <c r="D31" s="23" t="s">
        <v>14</v>
      </c>
      <c r="E31" s="24">
        <v>80975</v>
      </c>
      <c r="F31" s="25">
        <v>14235</v>
      </c>
      <c r="G31" s="26">
        <f>H31+I31</f>
        <v>66740</v>
      </c>
      <c r="H31" s="27">
        <v>52594</v>
      </c>
      <c r="I31" s="24">
        <v>14146</v>
      </c>
    </row>
    <row r="32" spans="3:11" ht="14.1" customHeight="1">
      <c r="C32" s="124"/>
      <c r="D32" s="11" t="s">
        <v>10</v>
      </c>
      <c r="E32" s="12">
        <v>66074</v>
      </c>
      <c r="F32" s="13">
        <v>3812</v>
      </c>
      <c r="G32" s="14">
        <f>H32+I32</f>
        <v>62262</v>
      </c>
      <c r="H32" s="15">
        <v>48971</v>
      </c>
      <c r="I32" s="12">
        <v>13291</v>
      </c>
    </row>
    <row r="33" spans="3:17" ht="14.1" customHeight="1">
      <c r="C33" s="124"/>
      <c r="D33" s="11" t="s">
        <v>11</v>
      </c>
      <c r="E33" s="12">
        <v>48949</v>
      </c>
      <c r="F33" s="13">
        <v>1436</v>
      </c>
      <c r="G33" s="14">
        <f>H33+I33</f>
        <v>47513</v>
      </c>
      <c r="H33" s="15">
        <v>37329</v>
      </c>
      <c r="I33" s="12">
        <v>10184</v>
      </c>
    </row>
    <row r="34" spans="3:17" ht="14.1" customHeight="1">
      <c r="C34" s="124"/>
      <c r="D34" s="11" t="s">
        <v>12</v>
      </c>
      <c r="E34" s="12">
        <v>41281</v>
      </c>
      <c r="F34" s="13">
        <v>753</v>
      </c>
      <c r="G34" s="14">
        <f>H34+I34</f>
        <v>40528</v>
      </c>
      <c r="H34" s="15">
        <v>32100</v>
      </c>
      <c r="I34" s="12">
        <v>8428</v>
      </c>
    </row>
    <row r="35" spans="3:17" ht="5.45" customHeight="1">
      <c r="C35" s="124"/>
      <c r="D35" s="11"/>
      <c r="E35" s="12"/>
      <c r="F35" s="13"/>
      <c r="G35" s="14"/>
      <c r="H35" s="15"/>
      <c r="I35" s="12"/>
    </row>
    <row r="36" spans="3:17" ht="13.5" customHeight="1">
      <c r="C36" s="124"/>
      <c r="D36" s="125" t="s">
        <v>13</v>
      </c>
      <c r="E36" s="126"/>
      <c r="F36" s="126"/>
      <c r="G36" s="126"/>
      <c r="H36" s="126"/>
      <c r="I36" s="126"/>
    </row>
    <row r="37" spans="3:17" ht="14.1" customHeight="1">
      <c r="C37" s="124"/>
      <c r="D37" s="11" t="s">
        <v>14</v>
      </c>
      <c r="E37" s="16">
        <v>100</v>
      </c>
      <c r="F37" s="16">
        <v>100</v>
      </c>
      <c r="G37" s="16">
        <v>100</v>
      </c>
      <c r="H37" s="16">
        <v>100</v>
      </c>
      <c r="I37" s="16">
        <v>100</v>
      </c>
    </row>
    <row r="38" spans="3:17" ht="14.1" customHeight="1">
      <c r="C38" s="124"/>
      <c r="D38" s="17" t="s">
        <v>15</v>
      </c>
      <c r="E38" s="18">
        <f>E32/E31*100</f>
        <v>81.598024081506637</v>
      </c>
      <c r="F38" s="19">
        <f>F32/F31*100</f>
        <v>26.779065683175276</v>
      </c>
      <c r="G38" s="20">
        <f>G32/G31*100</f>
        <v>93.290380581360495</v>
      </c>
      <c r="H38" s="21">
        <f>H32/H31*100</f>
        <v>93.111381526409858</v>
      </c>
      <c r="I38" s="18">
        <f>I32/I31*100</f>
        <v>93.955888590414247</v>
      </c>
    </row>
    <row r="39" spans="3:17" ht="14.1" customHeight="1">
      <c r="C39" s="124"/>
      <c r="D39" s="17" t="s">
        <v>16</v>
      </c>
      <c r="E39" s="18">
        <f>E33/E31*100</f>
        <v>60.449521457239882</v>
      </c>
      <c r="F39" s="19">
        <f>F33/F31*100</f>
        <v>10.087811731647347</v>
      </c>
      <c r="G39" s="20">
        <f>G33/G31*100</f>
        <v>71.191189691339531</v>
      </c>
      <c r="H39" s="21">
        <f>H33/H31*100</f>
        <v>70.975776704567068</v>
      </c>
      <c r="I39" s="18">
        <f>I33/I31*100</f>
        <v>71.992082567510252</v>
      </c>
    </row>
    <row r="40" spans="3:17" ht="14.1" customHeight="1">
      <c r="C40" s="124"/>
      <c r="D40" s="17" t="s">
        <v>17</v>
      </c>
      <c r="E40" s="18">
        <f>E34/E31*100</f>
        <v>50.979932077801791</v>
      </c>
      <c r="F40" s="19">
        <f>F34/F31*100</f>
        <v>5.2897787144362489</v>
      </c>
      <c r="G40" s="20">
        <f>G34/G31*100</f>
        <v>60.725202277494759</v>
      </c>
      <c r="H40" s="21">
        <f>H34/H31*100</f>
        <v>61.033577974673911</v>
      </c>
      <c r="I40" s="18">
        <f>I34/I31*100</f>
        <v>59.578679485366891</v>
      </c>
    </row>
    <row r="41" spans="3:17" ht="14.1" customHeight="1">
      <c r="C41" s="123" t="s">
        <v>39</v>
      </c>
      <c r="D41" s="23" t="s">
        <v>14</v>
      </c>
      <c r="E41" s="24">
        <v>89408</v>
      </c>
      <c r="F41" s="25">
        <v>16339</v>
      </c>
      <c r="G41" s="26">
        <f>H41+I41</f>
        <v>73069</v>
      </c>
      <c r="H41" s="27">
        <v>57084</v>
      </c>
      <c r="I41" s="24">
        <v>15985</v>
      </c>
    </row>
    <row r="42" spans="3:17" ht="14.1" customHeight="1">
      <c r="C42" s="124"/>
      <c r="D42" s="11" t="s">
        <v>10</v>
      </c>
      <c r="E42" s="12">
        <v>73664</v>
      </c>
      <c r="F42" s="13">
        <v>5529</v>
      </c>
      <c r="G42" s="14">
        <f>H42+I42</f>
        <v>68135</v>
      </c>
      <c r="H42" s="15">
        <v>53034</v>
      </c>
      <c r="I42" s="12">
        <v>15101</v>
      </c>
    </row>
    <row r="43" spans="3:17" ht="14.1" customHeight="1">
      <c r="C43" s="124"/>
      <c r="D43" s="11" t="s">
        <v>11</v>
      </c>
      <c r="E43" s="12">
        <v>58029</v>
      </c>
      <c r="F43" s="13">
        <v>1984</v>
      </c>
      <c r="G43" s="14">
        <f>H43+I43</f>
        <v>55936</v>
      </c>
      <c r="H43" s="15">
        <v>43900</v>
      </c>
      <c r="I43" s="12">
        <v>12036</v>
      </c>
    </row>
    <row r="44" spans="3:17" ht="14.1" customHeight="1">
      <c r="C44" s="124"/>
      <c r="D44" s="11" t="s">
        <v>12</v>
      </c>
      <c r="E44" s="12">
        <v>49272</v>
      </c>
      <c r="F44" s="13">
        <v>1040</v>
      </c>
      <c r="G44" s="14">
        <f>H44+I44</f>
        <v>48232</v>
      </c>
      <c r="H44" s="15">
        <v>37801</v>
      </c>
      <c r="I44" s="12">
        <v>10431</v>
      </c>
    </row>
    <row r="45" spans="3:17" ht="5.45" customHeight="1">
      <c r="C45" s="124"/>
      <c r="D45" s="11"/>
      <c r="E45" s="12"/>
      <c r="F45" s="13"/>
      <c r="G45" s="14"/>
      <c r="H45" s="15"/>
      <c r="I45" s="12"/>
    </row>
    <row r="46" spans="3:17" ht="13.5" customHeight="1">
      <c r="C46" s="124"/>
      <c r="D46" s="125" t="s">
        <v>13</v>
      </c>
      <c r="E46" s="126"/>
      <c r="F46" s="126"/>
      <c r="G46" s="126"/>
      <c r="H46" s="126"/>
      <c r="I46" s="126"/>
      <c r="Q46" s="1">
        <f>F43/F42</f>
        <v>0.35883523241092424</v>
      </c>
    </row>
    <row r="47" spans="3:17" ht="14.1" customHeight="1">
      <c r="C47" s="124"/>
      <c r="D47" s="11" t="s">
        <v>14</v>
      </c>
      <c r="E47" s="16">
        <v>100</v>
      </c>
      <c r="F47" s="16">
        <v>100</v>
      </c>
      <c r="G47" s="16">
        <v>100</v>
      </c>
      <c r="H47" s="16">
        <v>100</v>
      </c>
      <c r="I47" s="16">
        <v>100</v>
      </c>
    </row>
    <row r="48" spans="3:17" ht="14.1" customHeight="1">
      <c r="C48" s="124"/>
      <c r="D48" s="17" t="s">
        <v>15</v>
      </c>
      <c r="E48" s="18">
        <f>E42/E41*100</f>
        <v>82.39083750894774</v>
      </c>
      <c r="F48" s="19">
        <f>F42/F41*100</f>
        <v>33.839280249709283</v>
      </c>
      <c r="G48" s="20">
        <f>G42/G41*100</f>
        <v>93.24747841081718</v>
      </c>
      <c r="H48" s="21">
        <f>H42/H41*100</f>
        <v>92.905192348118561</v>
      </c>
      <c r="I48" s="18">
        <f>I42/I41*100</f>
        <v>94.469815451986236</v>
      </c>
    </row>
    <row r="49" spans="3:11" ht="14.1" customHeight="1">
      <c r="C49" s="124"/>
      <c r="D49" s="17" t="s">
        <v>16</v>
      </c>
      <c r="E49" s="18">
        <f>E43/E41*100</f>
        <v>64.903588045812455</v>
      </c>
      <c r="F49" s="19">
        <f>F43/F41*100</f>
        <v>12.142725993022829</v>
      </c>
      <c r="G49" s="20">
        <f>G43/G41*100</f>
        <v>76.552299880934456</v>
      </c>
      <c r="H49" s="21">
        <f>H43/H41*100</f>
        <v>76.904211337677808</v>
      </c>
      <c r="I49" s="18">
        <f>I43/I41*100</f>
        <v>75.295589615264319</v>
      </c>
    </row>
    <row r="50" spans="3:11" ht="14.1" customHeight="1" thickBot="1">
      <c r="C50" s="124"/>
      <c r="D50" s="17" t="s">
        <v>17</v>
      </c>
      <c r="E50" s="18">
        <f>E44/E41*100</f>
        <v>55.109162491052253</v>
      </c>
      <c r="F50" s="19">
        <f>F44/F41*100</f>
        <v>6.3651386253748692</v>
      </c>
      <c r="G50" s="20">
        <f>G44/G41*100</f>
        <v>66.008840958546031</v>
      </c>
      <c r="H50" s="21">
        <f>H44/H41*100</f>
        <v>66.219956555251912</v>
      </c>
      <c r="I50" s="18">
        <f>I44/I41*100</f>
        <v>65.254926493587746</v>
      </c>
      <c r="K50" s="21">
        <f>F43/F42</f>
        <v>0.35883523241092424</v>
      </c>
    </row>
    <row r="51" spans="3:11" ht="14.1" customHeight="1">
      <c r="C51" s="33" t="s">
        <v>18</v>
      </c>
      <c r="D51" s="34"/>
      <c r="E51" s="35"/>
      <c r="F51" s="35"/>
      <c r="G51" s="35"/>
      <c r="H51" s="35"/>
      <c r="I51" s="35"/>
    </row>
    <row r="52" spans="3:11" ht="14.1" customHeight="1">
      <c r="C52" s="36" t="s">
        <v>19</v>
      </c>
      <c r="D52" s="37"/>
      <c r="E52" s="104"/>
      <c r="F52" s="104"/>
      <c r="G52" s="104"/>
      <c r="H52" s="104"/>
      <c r="I52" s="21"/>
    </row>
    <row r="53" spans="3:11" ht="39" customHeight="1">
      <c r="C53" s="36"/>
      <c r="D53" s="37"/>
      <c r="E53" s="104"/>
      <c r="F53" s="104"/>
      <c r="G53" s="104"/>
      <c r="H53" s="104"/>
      <c r="I53" s="21"/>
    </row>
    <row r="54" spans="3:11" ht="45" customHeight="1">
      <c r="C54" s="152" t="s">
        <v>38</v>
      </c>
      <c r="D54" s="152"/>
      <c r="E54" s="152"/>
      <c r="F54" s="152"/>
      <c r="G54" s="152"/>
      <c r="H54" s="152"/>
      <c r="I54" s="152"/>
    </row>
    <row r="55" spans="3:11" ht="14.1" customHeight="1" thickBot="1">
      <c r="C55" s="38"/>
      <c r="D55" s="39"/>
      <c r="E55" s="40"/>
      <c r="F55" s="40"/>
      <c r="G55" s="40"/>
      <c r="H55" s="40"/>
      <c r="I55" s="40"/>
    </row>
    <row r="56" spans="3:11" ht="12.75" customHeight="1">
      <c r="C56" s="153" t="s">
        <v>0</v>
      </c>
      <c r="D56" s="113" t="s">
        <v>1</v>
      </c>
      <c r="E56" s="156" t="s">
        <v>2</v>
      </c>
      <c r="F56" s="156"/>
      <c r="G56" s="156"/>
      <c r="H56" s="156"/>
      <c r="I56" s="156"/>
    </row>
    <row r="57" spans="3:11" ht="12.75" customHeight="1">
      <c r="C57" s="154"/>
      <c r="D57" s="114"/>
      <c r="E57" s="157" t="s">
        <v>3</v>
      </c>
      <c r="F57" s="54" t="s">
        <v>4</v>
      </c>
      <c r="G57" s="107" t="s">
        <v>5</v>
      </c>
      <c r="H57" s="108"/>
      <c r="I57" s="108"/>
    </row>
    <row r="58" spans="3:11" ht="24.95" customHeight="1" thickBot="1">
      <c r="C58" s="155"/>
      <c r="D58" s="110"/>
      <c r="E58" s="158"/>
      <c r="F58" s="4" t="s">
        <v>6</v>
      </c>
      <c r="G58" s="5" t="s">
        <v>6</v>
      </c>
      <c r="H58" s="6" t="s">
        <v>7</v>
      </c>
      <c r="I58" s="7" t="s">
        <v>8</v>
      </c>
    </row>
    <row r="59" spans="3:11" ht="5.45" customHeight="1">
      <c r="C59" s="51"/>
      <c r="D59" s="41"/>
      <c r="E59" s="15"/>
      <c r="F59" s="15"/>
      <c r="G59" s="42"/>
      <c r="H59" s="15"/>
      <c r="I59" s="15"/>
    </row>
    <row r="60" spans="3:11" ht="12.95" customHeight="1">
      <c r="C60" s="52" t="s">
        <v>21</v>
      </c>
      <c r="D60" s="43"/>
      <c r="E60" s="44"/>
      <c r="F60" s="44"/>
      <c r="G60" s="44"/>
      <c r="H60" s="45"/>
      <c r="I60" s="45"/>
    </row>
    <row r="61" spans="3:11" ht="14.1" customHeight="1">
      <c r="C61" s="144" t="s">
        <v>33</v>
      </c>
      <c r="D61" s="11" t="s">
        <v>9</v>
      </c>
      <c r="E61" s="12">
        <f>F61+G61</f>
        <v>39295</v>
      </c>
      <c r="F61" s="13">
        <v>4665</v>
      </c>
      <c r="G61" s="14">
        <f>H61+I61</f>
        <v>34630</v>
      </c>
      <c r="H61" s="15">
        <v>28203</v>
      </c>
      <c r="I61" s="12">
        <v>6427</v>
      </c>
    </row>
    <row r="62" spans="3:11" ht="14.1" customHeight="1">
      <c r="C62" s="144"/>
      <c r="D62" s="11" t="s">
        <v>10</v>
      </c>
      <c r="E62" s="12">
        <f>F62+G62</f>
        <v>31574</v>
      </c>
      <c r="F62" s="13">
        <v>673</v>
      </c>
      <c r="G62" s="14">
        <f>H62+I62</f>
        <v>30901</v>
      </c>
      <c r="H62" s="15">
        <v>25210</v>
      </c>
      <c r="I62" s="12">
        <v>5691</v>
      </c>
    </row>
    <row r="63" spans="3:11" ht="14.1" customHeight="1">
      <c r="C63" s="144"/>
      <c r="D63" s="11" t="s">
        <v>11</v>
      </c>
      <c r="E63" s="12">
        <f>F63+G63</f>
        <v>19615</v>
      </c>
      <c r="F63" s="13">
        <v>115</v>
      </c>
      <c r="G63" s="14">
        <f>H63+I63</f>
        <v>19500</v>
      </c>
      <c r="H63" s="15">
        <v>16086</v>
      </c>
      <c r="I63" s="12">
        <v>3414</v>
      </c>
    </row>
    <row r="64" spans="3:11" ht="14.1" customHeight="1">
      <c r="C64" s="144"/>
      <c r="D64" s="11" t="s">
        <v>12</v>
      </c>
      <c r="E64" s="12">
        <f>F64+G64</f>
        <v>17099</v>
      </c>
      <c r="F64" s="13">
        <v>85</v>
      </c>
      <c r="G64" s="14">
        <f>H64+I64</f>
        <v>17014</v>
      </c>
      <c r="H64" s="15">
        <v>14233</v>
      </c>
      <c r="I64" s="12">
        <v>2781</v>
      </c>
    </row>
    <row r="65" spans="3:9" ht="5.45" customHeight="1">
      <c r="C65" s="144"/>
      <c r="D65" s="23"/>
      <c r="E65" s="24"/>
      <c r="F65" s="25"/>
      <c r="G65" s="26"/>
      <c r="H65" s="27"/>
      <c r="I65" s="24"/>
    </row>
    <row r="66" spans="3:9" ht="13.5" customHeight="1">
      <c r="C66" s="144"/>
      <c r="D66" s="125" t="s">
        <v>13</v>
      </c>
      <c r="E66" s="126"/>
      <c r="F66" s="126"/>
      <c r="G66" s="126"/>
      <c r="H66" s="126"/>
      <c r="I66" s="126"/>
    </row>
    <row r="67" spans="3:9" ht="14.1" customHeight="1">
      <c r="C67" s="144"/>
      <c r="D67" s="11" t="s">
        <v>14</v>
      </c>
      <c r="E67" s="16">
        <v>100</v>
      </c>
      <c r="F67" s="16">
        <v>100</v>
      </c>
      <c r="G67" s="16">
        <v>100</v>
      </c>
      <c r="H67" s="16">
        <v>100</v>
      </c>
      <c r="I67" s="16">
        <v>100</v>
      </c>
    </row>
    <row r="68" spans="3:9" ht="14.1" customHeight="1">
      <c r="C68" s="144"/>
      <c r="D68" s="17" t="s">
        <v>15</v>
      </c>
      <c r="E68" s="18">
        <f>E62/E61*100</f>
        <v>80.351189718793734</v>
      </c>
      <c r="F68" s="19">
        <f>F62/F61*100</f>
        <v>14.42658092175777</v>
      </c>
      <c r="G68" s="20">
        <f>G62/G61*100</f>
        <v>89.231879872942528</v>
      </c>
      <c r="H68" s="21">
        <f>H62/H61*100</f>
        <v>89.387653795695499</v>
      </c>
      <c r="I68" s="18">
        <f>I62/I61*100</f>
        <v>88.548311809553454</v>
      </c>
    </row>
    <row r="69" spans="3:9" ht="14.1" customHeight="1">
      <c r="C69" s="144"/>
      <c r="D69" s="17" t="s">
        <v>16</v>
      </c>
      <c r="E69" s="18">
        <f>E63/E61*100</f>
        <v>49.917292276371036</v>
      </c>
      <c r="F69" s="19">
        <f>F63/F61*100</f>
        <v>2.465166130760986</v>
      </c>
      <c r="G69" s="20">
        <f>G63/G61*100</f>
        <v>56.309558186543462</v>
      </c>
      <c r="H69" s="21">
        <f>H63/H61*100</f>
        <v>57.036485480268063</v>
      </c>
      <c r="I69" s="18">
        <f>I63/I61*100</f>
        <v>53.119651470359422</v>
      </c>
    </row>
    <row r="70" spans="3:9" ht="14.1" customHeight="1">
      <c r="C70" s="144"/>
      <c r="D70" s="28" t="s">
        <v>17</v>
      </c>
      <c r="E70" s="29">
        <f>E64/E61*100</f>
        <v>43.514442040972135</v>
      </c>
      <c r="F70" s="30">
        <f>F64/F61*100</f>
        <v>1.822079314040729</v>
      </c>
      <c r="G70" s="31">
        <f>G64/G61*100</f>
        <v>49.130811435171815</v>
      </c>
      <c r="H70" s="32">
        <f>H64/H61*100</f>
        <v>50.466262454348829</v>
      </c>
      <c r="I70" s="29">
        <f>I64/I61*100</f>
        <v>43.270577252217208</v>
      </c>
    </row>
    <row r="71" spans="3:9" ht="14.1" customHeight="1">
      <c r="C71" s="145" t="s">
        <v>34</v>
      </c>
      <c r="D71" s="23" t="s">
        <v>14</v>
      </c>
      <c r="E71" s="24">
        <f>F71+G71</f>
        <v>38906</v>
      </c>
      <c r="F71" s="25">
        <v>5518</v>
      </c>
      <c r="G71" s="26">
        <f>H71+I71</f>
        <v>33388</v>
      </c>
      <c r="H71" s="27">
        <v>26655</v>
      </c>
      <c r="I71" s="24">
        <v>6733</v>
      </c>
    </row>
    <row r="72" spans="3:9" ht="14.1" customHeight="1">
      <c r="C72" s="144"/>
      <c r="D72" s="11" t="s">
        <v>10</v>
      </c>
      <c r="E72" s="12">
        <f>F72+G72</f>
        <v>31008</v>
      </c>
      <c r="F72" s="13">
        <v>870</v>
      </c>
      <c r="G72" s="14">
        <f>H72+I72</f>
        <v>30138</v>
      </c>
      <c r="H72" s="15">
        <v>24094</v>
      </c>
      <c r="I72" s="12">
        <v>6044</v>
      </c>
    </row>
    <row r="73" spans="3:9" ht="14.1" customHeight="1">
      <c r="C73" s="144"/>
      <c r="D73" s="11" t="s">
        <v>11</v>
      </c>
      <c r="E73" s="12">
        <f>F73+G73</f>
        <v>19722</v>
      </c>
      <c r="F73" s="13">
        <v>147</v>
      </c>
      <c r="G73" s="14">
        <f>H73+I73</f>
        <v>19575</v>
      </c>
      <c r="H73" s="15">
        <v>15681</v>
      </c>
      <c r="I73" s="12">
        <v>3894</v>
      </c>
    </row>
    <row r="74" spans="3:9" ht="14.1" customHeight="1">
      <c r="C74" s="144"/>
      <c r="D74" s="11" t="s">
        <v>12</v>
      </c>
      <c r="E74" s="12">
        <f>F74+G74</f>
        <v>17113</v>
      </c>
      <c r="F74" s="13">
        <v>115</v>
      </c>
      <c r="G74" s="14">
        <f>H74+I74</f>
        <v>16998</v>
      </c>
      <c r="H74" s="15">
        <v>13810</v>
      </c>
      <c r="I74" s="12">
        <v>3188</v>
      </c>
    </row>
    <row r="75" spans="3:9" ht="5.45" customHeight="1">
      <c r="C75" s="144"/>
      <c r="D75" s="23"/>
      <c r="E75" s="24"/>
      <c r="F75" s="25"/>
      <c r="G75" s="26"/>
      <c r="H75" s="27"/>
      <c r="I75" s="24"/>
    </row>
    <row r="76" spans="3:9" ht="13.5" customHeight="1">
      <c r="C76" s="144"/>
      <c r="D76" s="125" t="s">
        <v>13</v>
      </c>
      <c r="E76" s="126"/>
      <c r="F76" s="126"/>
      <c r="G76" s="126"/>
      <c r="H76" s="126"/>
      <c r="I76" s="126"/>
    </row>
    <row r="77" spans="3:9" ht="14.1" customHeight="1">
      <c r="C77" s="144"/>
      <c r="D77" s="11" t="s">
        <v>14</v>
      </c>
      <c r="E77" s="16">
        <v>100</v>
      </c>
      <c r="F77" s="16">
        <v>100</v>
      </c>
      <c r="G77" s="16">
        <v>100</v>
      </c>
      <c r="H77" s="16">
        <v>100</v>
      </c>
      <c r="I77" s="16">
        <v>100</v>
      </c>
    </row>
    <row r="78" spans="3:9" ht="14.1" customHeight="1">
      <c r="C78" s="144"/>
      <c r="D78" s="17" t="s">
        <v>15</v>
      </c>
      <c r="E78" s="16">
        <f>E72/E71*100</f>
        <v>79.699789235593471</v>
      </c>
      <c r="F78" s="16">
        <f>F72/F71*100</f>
        <v>15.766582094961942</v>
      </c>
      <c r="G78" s="16">
        <f>G72/G71*100</f>
        <v>90.265963819336292</v>
      </c>
      <c r="H78" s="16">
        <f>H72/H71*100</f>
        <v>90.39204652035265</v>
      </c>
      <c r="I78" s="16">
        <f>I72/I71*100</f>
        <v>89.766820139610871</v>
      </c>
    </row>
    <row r="79" spans="3:9" ht="14.1" customHeight="1">
      <c r="C79" s="144"/>
      <c r="D79" s="17" t="s">
        <v>16</v>
      </c>
      <c r="E79" s="16">
        <f>E73/E71*100</f>
        <v>50.691410065285559</v>
      </c>
      <c r="F79" s="16">
        <f>F73/F71*100</f>
        <v>2.6640086988039142</v>
      </c>
      <c r="G79" s="16">
        <f>G73/G71*100</f>
        <v>58.628848688151436</v>
      </c>
      <c r="H79" s="16">
        <f>H73/H71*100</f>
        <v>58.829487900956664</v>
      </c>
      <c r="I79" s="16">
        <f>I73/I71*100</f>
        <v>57.834546264666564</v>
      </c>
    </row>
    <row r="80" spans="3:9" ht="14.1" customHeight="1">
      <c r="C80" s="146"/>
      <c r="D80" s="28" t="s">
        <v>17</v>
      </c>
      <c r="E80" s="16">
        <f>E74/E71*100</f>
        <v>43.98550352130777</v>
      </c>
      <c r="F80" s="16">
        <f>F74/F71*100</f>
        <v>2.0840884378397968</v>
      </c>
      <c r="G80" s="16">
        <f>G74/G71*100</f>
        <v>50.910506768899012</v>
      </c>
      <c r="H80" s="16">
        <f>H74/H71*100</f>
        <v>51.810166948039772</v>
      </c>
      <c r="I80" s="16">
        <f>I74/I71*100</f>
        <v>47.348878657359279</v>
      </c>
    </row>
    <row r="81" spans="3:9" ht="14.1" customHeight="1">
      <c r="C81" s="148" t="s">
        <v>35</v>
      </c>
      <c r="D81" s="23" t="s">
        <v>14</v>
      </c>
      <c r="E81" s="24">
        <f>F81+G81</f>
        <v>39608</v>
      </c>
      <c r="F81" s="25">
        <v>6541</v>
      </c>
      <c r="G81" s="26">
        <f>H81+I81</f>
        <v>33067</v>
      </c>
      <c r="H81" s="27">
        <v>26405</v>
      </c>
      <c r="I81" s="24">
        <v>6662</v>
      </c>
    </row>
    <row r="82" spans="3:9" ht="14.1" customHeight="1">
      <c r="C82" s="149"/>
      <c r="D82" s="11" t="s">
        <v>10</v>
      </c>
      <c r="E82" s="12">
        <f>F82+G82</f>
        <v>31232</v>
      </c>
      <c r="F82" s="13">
        <v>917</v>
      </c>
      <c r="G82" s="14">
        <f>H82+I82</f>
        <v>30315</v>
      </c>
      <c r="H82" s="15">
        <v>24166</v>
      </c>
      <c r="I82" s="12">
        <v>6149</v>
      </c>
    </row>
    <row r="83" spans="3:9" ht="14.1" customHeight="1">
      <c r="C83" s="149"/>
      <c r="D83" s="11" t="s">
        <v>11</v>
      </c>
      <c r="E83" s="12">
        <f>F83+G83</f>
        <v>21923</v>
      </c>
      <c r="F83" s="13">
        <v>113</v>
      </c>
      <c r="G83" s="14">
        <f>H83+I83</f>
        <v>21810</v>
      </c>
      <c r="H83" s="15">
        <v>17491</v>
      </c>
      <c r="I83" s="12">
        <v>4319</v>
      </c>
    </row>
    <row r="84" spans="3:9" ht="14.1" customHeight="1">
      <c r="C84" s="149"/>
      <c r="D84" s="11" t="s">
        <v>12</v>
      </c>
      <c r="E84" s="12">
        <f>F84+G84</f>
        <v>18796</v>
      </c>
      <c r="F84" s="13">
        <v>92</v>
      </c>
      <c r="G84" s="14">
        <f>H84+I84</f>
        <v>18704</v>
      </c>
      <c r="H84" s="15">
        <v>15169</v>
      </c>
      <c r="I84" s="12">
        <v>3535</v>
      </c>
    </row>
    <row r="85" spans="3:9" ht="5.45" customHeight="1">
      <c r="C85" s="149"/>
      <c r="D85" s="23"/>
      <c r="E85" s="24"/>
      <c r="F85" s="25"/>
      <c r="G85" s="26"/>
      <c r="H85" s="27"/>
      <c r="I85" s="24"/>
    </row>
    <row r="86" spans="3:9" ht="13.5" customHeight="1">
      <c r="C86" s="149"/>
      <c r="D86" s="125" t="s">
        <v>13</v>
      </c>
      <c r="E86" s="126"/>
      <c r="F86" s="126"/>
      <c r="G86" s="126"/>
      <c r="H86" s="126"/>
      <c r="I86" s="126"/>
    </row>
    <row r="87" spans="3:9" ht="14.1" customHeight="1">
      <c r="C87" s="149"/>
      <c r="D87" s="11" t="s">
        <v>14</v>
      </c>
      <c r="E87" s="16">
        <v>100</v>
      </c>
      <c r="F87" s="16">
        <v>100</v>
      </c>
      <c r="G87" s="16">
        <v>100</v>
      </c>
      <c r="H87" s="16">
        <v>100</v>
      </c>
      <c r="I87" s="16">
        <v>100</v>
      </c>
    </row>
    <row r="88" spans="3:9" ht="14.1" customHeight="1">
      <c r="C88" s="149"/>
      <c r="D88" s="17" t="s">
        <v>15</v>
      </c>
      <c r="E88" s="18">
        <f>E82/E81*100</f>
        <v>78.852757018784075</v>
      </c>
      <c r="F88" s="19">
        <f>F82/F81*100</f>
        <v>14.019263109616267</v>
      </c>
      <c r="G88" s="20">
        <f>G82/G81*100</f>
        <v>91.677503250975292</v>
      </c>
      <c r="H88" s="21">
        <f>H82/H81*100</f>
        <v>91.52054535125923</v>
      </c>
      <c r="I88" s="18">
        <f>I82/I81*100</f>
        <v>92.299609726808768</v>
      </c>
    </row>
    <row r="89" spans="3:9" ht="14.1" customHeight="1">
      <c r="C89" s="149"/>
      <c r="D89" s="17" t="s">
        <v>16</v>
      </c>
      <c r="E89" s="18">
        <f>E83/E81*100</f>
        <v>55.349929307210665</v>
      </c>
      <c r="F89" s="19">
        <f>F83/F81*100</f>
        <v>1.7275645925699432</v>
      </c>
      <c r="G89" s="20">
        <f>G83/G81*100</f>
        <v>65.956996401245959</v>
      </c>
      <c r="H89" s="21">
        <f>H83/H81*100</f>
        <v>66.241242188979356</v>
      </c>
      <c r="I89" s="18">
        <f>I83/I81*100</f>
        <v>64.830381266886818</v>
      </c>
    </row>
    <row r="90" spans="3:9" ht="14.1" customHeight="1">
      <c r="C90" s="150"/>
      <c r="D90" s="28" t="s">
        <v>17</v>
      </c>
      <c r="E90" s="29">
        <f>E84/E81*100</f>
        <v>47.455059583922434</v>
      </c>
      <c r="F90" s="30">
        <f>F84/F81*100</f>
        <v>1.4065127656321663</v>
      </c>
      <c r="G90" s="31">
        <f>G84/G81*100</f>
        <v>56.563945927964433</v>
      </c>
      <c r="H90" s="32">
        <f>H84/H81*100</f>
        <v>57.447453133876159</v>
      </c>
      <c r="I90" s="29">
        <f>I84/I81*100</f>
        <v>53.062143500450318</v>
      </c>
    </row>
    <row r="91" spans="3:9" ht="14.1" customHeight="1">
      <c r="C91" s="123" t="s">
        <v>39</v>
      </c>
      <c r="D91" s="23" t="s">
        <v>14</v>
      </c>
      <c r="E91" s="24">
        <v>36668</v>
      </c>
      <c r="F91" s="25">
        <v>7161</v>
      </c>
      <c r="G91" s="26">
        <f>H91+I91</f>
        <v>36668</v>
      </c>
      <c r="H91" s="15">
        <v>29198</v>
      </c>
      <c r="I91" s="24">
        <v>7470</v>
      </c>
    </row>
    <row r="92" spans="3:9" ht="14.1" customHeight="1">
      <c r="C92" s="124"/>
      <c r="D92" s="11" t="s">
        <v>10</v>
      </c>
      <c r="E92" s="12">
        <v>33578</v>
      </c>
      <c r="F92" s="13">
        <v>970</v>
      </c>
      <c r="G92" s="14">
        <f>H92+I92</f>
        <v>33578</v>
      </c>
      <c r="H92" s="15">
        <v>26605</v>
      </c>
      <c r="I92" s="12">
        <v>6973</v>
      </c>
    </row>
    <row r="93" spans="3:9" ht="14.1" customHeight="1">
      <c r="C93" s="124"/>
      <c r="D93" s="11" t="s">
        <v>11</v>
      </c>
      <c r="E93" s="12">
        <v>26374</v>
      </c>
      <c r="F93" s="13">
        <v>167</v>
      </c>
      <c r="G93" s="14">
        <f>H93+I93</f>
        <v>26374</v>
      </c>
      <c r="H93" s="15">
        <v>21071</v>
      </c>
      <c r="I93" s="12">
        <v>5303</v>
      </c>
    </row>
    <row r="94" spans="3:9" ht="14.1" customHeight="1">
      <c r="C94" s="124"/>
      <c r="D94" s="11" t="s">
        <v>12</v>
      </c>
      <c r="E94" s="12">
        <v>22411</v>
      </c>
      <c r="F94" s="13">
        <v>123</v>
      </c>
      <c r="G94" s="14">
        <f>H94+I94</f>
        <v>22411</v>
      </c>
      <c r="H94" s="15">
        <v>17992</v>
      </c>
      <c r="I94" s="12">
        <v>4419</v>
      </c>
    </row>
    <row r="95" spans="3:9" ht="5.45" customHeight="1">
      <c r="C95" s="124"/>
      <c r="D95" s="11"/>
      <c r="E95" s="12"/>
      <c r="F95" s="13"/>
      <c r="G95" s="14"/>
      <c r="H95" s="15"/>
      <c r="I95" s="12"/>
    </row>
    <row r="96" spans="3:9" ht="13.5" customHeight="1">
      <c r="C96" s="124"/>
      <c r="D96" s="125" t="s">
        <v>13</v>
      </c>
      <c r="E96" s="126"/>
      <c r="F96" s="126"/>
      <c r="G96" s="126"/>
      <c r="H96" s="126"/>
      <c r="I96" s="126"/>
    </row>
    <row r="97" spans="3:14" ht="14.1" customHeight="1">
      <c r="C97" s="124"/>
      <c r="D97" s="11" t="s">
        <v>14</v>
      </c>
      <c r="E97" s="16">
        <v>100</v>
      </c>
      <c r="F97" s="16">
        <v>100</v>
      </c>
      <c r="G97" s="16">
        <v>100</v>
      </c>
      <c r="H97" s="16">
        <v>100</v>
      </c>
      <c r="I97" s="16">
        <v>100</v>
      </c>
    </row>
    <row r="98" spans="3:14" ht="14.1" customHeight="1">
      <c r="C98" s="124"/>
      <c r="D98" s="17" t="s">
        <v>15</v>
      </c>
      <c r="E98" s="18">
        <f>E92/E91*100</f>
        <v>91.573033707865164</v>
      </c>
      <c r="F98" s="19">
        <f>F92/F91*100</f>
        <v>13.54559419075548</v>
      </c>
      <c r="G98" s="20">
        <f>G92/G91*100</f>
        <v>91.573033707865164</v>
      </c>
      <c r="H98" s="21">
        <f>H92/H91*100</f>
        <v>91.11925474347558</v>
      </c>
      <c r="I98" s="18">
        <f>I92/I91*100</f>
        <v>93.3467202141901</v>
      </c>
    </row>
    <row r="99" spans="3:14" ht="14.1" customHeight="1">
      <c r="C99" s="124"/>
      <c r="D99" s="17" t="s">
        <v>16</v>
      </c>
      <c r="E99" s="18">
        <f>E93/E91*100</f>
        <v>71.926475400894518</v>
      </c>
      <c r="F99" s="19">
        <f>F93/F91*100</f>
        <v>2.3320765256249127</v>
      </c>
      <c r="G99" s="20">
        <f>G93/G91*100</f>
        <v>71.926475400894518</v>
      </c>
      <c r="H99" s="21">
        <f>H93/H91*100</f>
        <v>72.165901774094124</v>
      </c>
      <c r="I99" s="18">
        <f>I93/I91*100</f>
        <v>70.990629183400273</v>
      </c>
      <c r="K99" s="104"/>
      <c r="L99" s="104"/>
      <c r="M99" s="104"/>
      <c r="N99" s="104"/>
    </row>
    <row r="100" spans="3:14" ht="14.1" customHeight="1" thickBot="1">
      <c r="C100" s="147"/>
      <c r="D100" s="55" t="s">
        <v>17</v>
      </c>
      <c r="E100" s="48">
        <f>E94/E91*100</f>
        <v>61.11868659321479</v>
      </c>
      <c r="F100" s="49">
        <f>F94/F91*100</f>
        <v>1.7176372015081691</v>
      </c>
      <c r="G100" s="50">
        <f>G94/G91*100</f>
        <v>61.11868659321479</v>
      </c>
      <c r="H100" s="40">
        <f>H94/H91*100</f>
        <v>61.620658949243101</v>
      </c>
      <c r="I100" s="48">
        <f>I94/I91*100</f>
        <v>59.156626506024104</v>
      </c>
      <c r="K100" s="104"/>
      <c r="L100" s="104"/>
      <c r="M100" s="104"/>
      <c r="N100" s="104"/>
    </row>
    <row r="101" spans="3:14" ht="15" customHeight="1">
      <c r="C101" s="46"/>
      <c r="K101" s="104"/>
      <c r="L101" s="104"/>
      <c r="M101" s="104"/>
      <c r="N101" s="104"/>
    </row>
    <row r="102" spans="3:14" ht="18" customHeight="1">
      <c r="C102" s="106" t="s">
        <v>38</v>
      </c>
      <c r="D102" s="106"/>
      <c r="E102" s="106"/>
      <c r="F102" s="106"/>
      <c r="G102" s="106"/>
      <c r="H102" s="106"/>
      <c r="I102" s="106"/>
      <c r="K102" s="104"/>
      <c r="L102" s="104"/>
      <c r="M102" s="104"/>
      <c r="N102" s="104"/>
    </row>
    <row r="103" spans="3:14" ht="30" customHeight="1">
      <c r="C103" s="106"/>
      <c r="D103" s="106"/>
      <c r="E103" s="106"/>
      <c r="F103" s="106"/>
      <c r="G103" s="106"/>
      <c r="H103" s="106"/>
      <c r="I103" s="106"/>
    </row>
    <row r="104" spans="3:14" ht="14.25" customHeight="1">
      <c r="C104" s="2"/>
      <c r="D104" s="3"/>
      <c r="E104" s="2"/>
      <c r="F104" s="2"/>
      <c r="G104" s="2"/>
      <c r="H104" s="2"/>
      <c r="I104" s="2"/>
    </row>
    <row r="105" spans="3:14" ht="15" customHeight="1" thickBot="1">
      <c r="D105" s="43"/>
      <c r="E105" s="44"/>
      <c r="F105" s="44"/>
      <c r="G105" s="44"/>
      <c r="H105" s="45"/>
      <c r="I105" s="45"/>
    </row>
    <row r="106" spans="3:14" ht="15" customHeight="1">
      <c r="C106" s="115" t="s">
        <v>0</v>
      </c>
      <c r="D106" s="113" t="s">
        <v>1</v>
      </c>
      <c r="E106" s="111" t="s">
        <v>2</v>
      </c>
      <c r="F106" s="112"/>
      <c r="G106" s="112"/>
      <c r="H106" s="112"/>
      <c r="I106" s="112"/>
    </row>
    <row r="107" spans="3:14" ht="15" customHeight="1">
      <c r="C107" s="116"/>
      <c r="D107" s="114"/>
      <c r="E107" s="109" t="s">
        <v>3</v>
      </c>
      <c r="F107" s="54" t="s">
        <v>4</v>
      </c>
      <c r="G107" s="107" t="s">
        <v>5</v>
      </c>
      <c r="H107" s="108"/>
      <c r="I107" s="108"/>
    </row>
    <row r="108" spans="3:14" ht="24.75" customHeight="1" thickBot="1">
      <c r="C108" s="117"/>
      <c r="D108" s="110"/>
      <c r="E108" s="110"/>
      <c r="F108" s="4" t="s">
        <v>6</v>
      </c>
      <c r="G108" s="5" t="s">
        <v>6</v>
      </c>
      <c r="H108" s="6" t="s">
        <v>7</v>
      </c>
      <c r="I108" s="7" t="s">
        <v>8</v>
      </c>
    </row>
    <row r="109" spans="3:14" ht="5.45" customHeight="1">
      <c r="C109" s="52"/>
      <c r="D109" s="8"/>
      <c r="E109" s="8"/>
      <c r="F109" s="53"/>
      <c r="G109" s="9"/>
      <c r="H109" s="10"/>
      <c r="I109" s="10"/>
    </row>
    <row r="110" spans="3:14" ht="14.1" customHeight="1">
      <c r="C110" s="143" t="s">
        <v>22</v>
      </c>
      <c r="D110" s="143"/>
      <c r="E110" s="143"/>
      <c r="F110" s="143"/>
      <c r="G110" s="143"/>
      <c r="H110" s="143"/>
      <c r="I110" s="143"/>
    </row>
    <row r="111" spans="3:14" ht="15" customHeight="1">
      <c r="C111" s="144" t="s">
        <v>33</v>
      </c>
      <c r="D111" s="11" t="s">
        <v>23</v>
      </c>
      <c r="E111" s="12">
        <f>F111+G111</f>
        <v>40870</v>
      </c>
      <c r="F111" s="13">
        <v>5482</v>
      </c>
      <c r="G111" s="14">
        <f>H111+I111</f>
        <v>35388</v>
      </c>
      <c r="H111" s="15">
        <v>28109</v>
      </c>
      <c r="I111" s="12">
        <v>7279</v>
      </c>
    </row>
    <row r="112" spans="3:14" ht="15" customHeight="1">
      <c r="C112" s="144"/>
      <c r="D112" s="11" t="s">
        <v>24</v>
      </c>
      <c r="E112" s="12">
        <f>F112+G112</f>
        <v>34728</v>
      </c>
      <c r="F112" s="13">
        <v>1675</v>
      </c>
      <c r="G112" s="14">
        <f>H112+I112</f>
        <v>33053</v>
      </c>
      <c r="H112" s="15">
        <v>26139</v>
      </c>
      <c r="I112" s="12">
        <v>6914</v>
      </c>
    </row>
    <row r="113" spans="3:9" s="47" customFormat="1" ht="15" customHeight="1">
      <c r="C113" s="144"/>
      <c r="D113" s="11" t="s">
        <v>25</v>
      </c>
      <c r="E113" s="12">
        <f>F113+G113</f>
        <v>24930</v>
      </c>
      <c r="F113" s="13">
        <v>845</v>
      </c>
      <c r="G113" s="14">
        <f>H113+I113</f>
        <v>24085</v>
      </c>
      <c r="H113" s="15">
        <v>19024</v>
      </c>
      <c r="I113" s="12">
        <v>5061</v>
      </c>
    </row>
    <row r="114" spans="3:9" ht="15" customHeight="1">
      <c r="C114" s="144"/>
      <c r="D114" s="11" t="s">
        <v>12</v>
      </c>
      <c r="E114" s="12">
        <f>F114+G114</f>
        <v>21585</v>
      </c>
      <c r="F114" s="13">
        <v>364</v>
      </c>
      <c r="G114" s="14">
        <f>H114+I114</f>
        <v>21221</v>
      </c>
      <c r="H114" s="15">
        <v>16932</v>
      </c>
      <c r="I114" s="12">
        <v>4289</v>
      </c>
    </row>
    <row r="115" spans="3:9" ht="5.45" customHeight="1">
      <c r="C115" s="144"/>
      <c r="D115" s="23"/>
      <c r="E115" s="24"/>
      <c r="F115" s="25"/>
      <c r="G115" s="26"/>
      <c r="H115" s="27"/>
      <c r="I115" s="24"/>
    </row>
    <row r="116" spans="3:9" ht="15" customHeight="1">
      <c r="C116" s="144"/>
      <c r="D116" s="125" t="s">
        <v>13</v>
      </c>
      <c r="E116" s="126"/>
      <c r="F116" s="126"/>
      <c r="G116" s="126"/>
      <c r="H116" s="126"/>
      <c r="I116" s="126"/>
    </row>
    <row r="117" spans="3:9" ht="14.1" customHeight="1">
      <c r="C117" s="144"/>
      <c r="D117" s="11" t="s">
        <v>14</v>
      </c>
      <c r="E117" s="16">
        <v>100</v>
      </c>
      <c r="F117" s="16">
        <v>100</v>
      </c>
      <c r="G117" s="16">
        <v>100</v>
      </c>
      <c r="H117" s="16">
        <v>100</v>
      </c>
      <c r="I117" s="16">
        <v>100</v>
      </c>
    </row>
    <row r="118" spans="3:9" ht="15" customHeight="1">
      <c r="C118" s="144"/>
      <c r="D118" s="17" t="s">
        <v>26</v>
      </c>
      <c r="E118" s="18">
        <f>E112/E111*100</f>
        <v>84.971862001468068</v>
      </c>
      <c r="F118" s="19">
        <f>F112/F111*100</f>
        <v>30.554542137905869</v>
      </c>
      <c r="G118" s="20">
        <f>G112/G111*100</f>
        <v>93.401718096529891</v>
      </c>
      <c r="H118" s="21">
        <f>H112/H111*100</f>
        <v>92.991568536767588</v>
      </c>
      <c r="I118" s="18">
        <f>I112/I111*100</f>
        <v>94.985574941612867</v>
      </c>
    </row>
    <row r="119" spans="3:9" ht="15" customHeight="1">
      <c r="C119" s="144"/>
      <c r="D119" s="17" t="s">
        <v>27</v>
      </c>
      <c r="E119" s="18">
        <f>E113/E111*100</f>
        <v>60.998287252263275</v>
      </c>
      <c r="F119" s="19">
        <f>F113/F111*100</f>
        <v>15.414082451659977</v>
      </c>
      <c r="G119" s="20">
        <f>G113/G111*100</f>
        <v>68.059794280547081</v>
      </c>
      <c r="H119" s="21">
        <f>H113/H111*100</f>
        <v>67.67939094240279</v>
      </c>
      <c r="I119" s="18">
        <f>I113/I111*100</f>
        <v>69.528781426020061</v>
      </c>
    </row>
    <row r="120" spans="3:9" ht="15" customHeight="1">
      <c r="C120" s="144"/>
      <c r="D120" s="28" t="s">
        <v>28</v>
      </c>
      <c r="E120" s="29">
        <f>E114/E111*100</f>
        <v>52.813799853193053</v>
      </c>
      <c r="F120" s="30">
        <f>F114/F111*100</f>
        <v>6.6399124407150678</v>
      </c>
      <c r="G120" s="31">
        <f>G114/G111*100</f>
        <v>59.966655363400022</v>
      </c>
      <c r="H120" s="32">
        <f>H114/H111*100</f>
        <v>60.236934789569176</v>
      </c>
      <c r="I120" s="29">
        <f>I114/I111*100</f>
        <v>58.922928973760136</v>
      </c>
    </row>
    <row r="121" spans="3:9" ht="15" customHeight="1">
      <c r="C121" s="145" t="s">
        <v>34</v>
      </c>
      <c r="D121" s="23" t="s">
        <v>23</v>
      </c>
      <c r="E121" s="24">
        <f>F121+G121</f>
        <v>40905</v>
      </c>
      <c r="F121" s="25">
        <v>6659</v>
      </c>
      <c r="G121" s="26">
        <f>H121+I121</f>
        <v>34246</v>
      </c>
      <c r="H121" s="27">
        <v>26821</v>
      </c>
      <c r="I121" s="24">
        <v>7425</v>
      </c>
    </row>
    <row r="122" spans="3:9" ht="15" customHeight="1">
      <c r="C122" s="144"/>
      <c r="D122" s="11" t="s">
        <v>24</v>
      </c>
      <c r="E122" s="12">
        <f>F122+G122</f>
        <v>34331</v>
      </c>
      <c r="F122" s="13">
        <v>2089</v>
      </c>
      <c r="G122" s="14">
        <f>H122+I122</f>
        <v>32242</v>
      </c>
      <c r="H122" s="15">
        <v>25173</v>
      </c>
      <c r="I122" s="12">
        <v>7069</v>
      </c>
    </row>
    <row r="123" spans="3:9" s="47" customFormat="1" ht="15" customHeight="1">
      <c r="C123" s="144"/>
      <c r="D123" s="11" t="s">
        <v>25</v>
      </c>
      <c r="E123" s="12">
        <f>F123+G123</f>
        <v>25287</v>
      </c>
      <c r="F123" s="13">
        <v>1190</v>
      </c>
      <c r="G123" s="14">
        <f>H123+I123</f>
        <v>24097</v>
      </c>
      <c r="H123" s="15">
        <v>18695</v>
      </c>
      <c r="I123" s="12">
        <v>5402</v>
      </c>
    </row>
    <row r="124" spans="3:9" ht="15" customHeight="1">
      <c r="C124" s="144"/>
      <c r="D124" s="11" t="s">
        <v>12</v>
      </c>
      <c r="E124" s="12">
        <f>F124+G124</f>
        <v>21424</v>
      </c>
      <c r="F124" s="13">
        <v>597</v>
      </c>
      <c r="G124" s="14">
        <f>H124+I124</f>
        <v>20827</v>
      </c>
      <c r="H124" s="15">
        <v>16280</v>
      </c>
      <c r="I124" s="12">
        <v>4547</v>
      </c>
    </row>
    <row r="125" spans="3:9" ht="5.45" customHeight="1">
      <c r="C125" s="144"/>
      <c r="D125" s="23"/>
      <c r="E125" s="24"/>
      <c r="F125" s="25"/>
      <c r="G125" s="26"/>
      <c r="H125" s="27"/>
      <c r="I125" s="24"/>
    </row>
    <row r="126" spans="3:9" ht="15" customHeight="1">
      <c r="C126" s="144"/>
      <c r="D126" s="125" t="s">
        <v>13</v>
      </c>
      <c r="E126" s="126"/>
      <c r="F126" s="126"/>
      <c r="G126" s="126"/>
      <c r="H126" s="126"/>
      <c r="I126" s="126"/>
    </row>
    <row r="127" spans="3:9" ht="14.1" customHeight="1">
      <c r="C127" s="144"/>
      <c r="D127" s="11" t="s">
        <v>14</v>
      </c>
      <c r="E127" s="16">
        <v>100</v>
      </c>
      <c r="F127" s="16">
        <v>100</v>
      </c>
      <c r="G127" s="16">
        <v>100</v>
      </c>
      <c r="H127" s="16">
        <v>100</v>
      </c>
      <c r="I127" s="16">
        <v>100</v>
      </c>
    </row>
    <row r="128" spans="3:9" ht="15" customHeight="1">
      <c r="C128" s="144"/>
      <c r="D128" s="17" t="s">
        <v>26</v>
      </c>
      <c r="E128" s="18">
        <f>E122/E121*100</f>
        <v>83.928615083730591</v>
      </c>
      <c r="F128" s="19">
        <f>F122/F121*100</f>
        <v>31.371076738248988</v>
      </c>
      <c r="G128" s="20">
        <f>G122/G121*100</f>
        <v>94.148221690124387</v>
      </c>
      <c r="H128" s="21">
        <f>H122/H121*100</f>
        <v>93.855560941053653</v>
      </c>
      <c r="I128" s="18">
        <f>I122/I121*100</f>
        <v>95.205387205387211</v>
      </c>
    </row>
    <row r="129" spans="3:9" ht="15" customHeight="1">
      <c r="C129" s="144"/>
      <c r="D129" s="17" t="s">
        <v>27</v>
      </c>
      <c r="E129" s="18">
        <f>E123/E121*100</f>
        <v>61.818848551521825</v>
      </c>
      <c r="F129" s="19">
        <f>F123/F121*100</f>
        <v>17.870551133803875</v>
      </c>
      <c r="G129" s="20">
        <f>G123/G121*100</f>
        <v>70.364422122291657</v>
      </c>
      <c r="H129" s="21">
        <f>H123/H121*100</f>
        <v>69.702844785802171</v>
      </c>
      <c r="I129" s="18">
        <f>I123/I121*100</f>
        <v>72.754208754208747</v>
      </c>
    </row>
    <row r="130" spans="3:9" ht="15" customHeight="1">
      <c r="C130" s="146"/>
      <c r="D130" s="28" t="s">
        <v>28</v>
      </c>
      <c r="E130" s="18">
        <f>E124/E121*100</f>
        <v>52.3750152793057</v>
      </c>
      <c r="F130" s="19">
        <f>F124/F121*100</f>
        <v>8.9653101066226171</v>
      </c>
      <c r="G130" s="20">
        <f>G124/G121*100</f>
        <v>60.815861706476667</v>
      </c>
      <c r="H130" s="21">
        <f>H124/H121*100</f>
        <v>60.698706237649603</v>
      </c>
      <c r="I130" s="18">
        <f>I124/I121*100</f>
        <v>61.239057239057239</v>
      </c>
    </row>
    <row r="131" spans="3:9" ht="15" customHeight="1">
      <c r="C131" s="123" t="s">
        <v>35</v>
      </c>
      <c r="D131" s="23" t="s">
        <v>23</v>
      </c>
      <c r="E131" s="24">
        <f>F131+G131</f>
        <v>41367</v>
      </c>
      <c r="F131" s="25">
        <v>7694</v>
      </c>
      <c r="G131" s="26">
        <f>H131+I131</f>
        <v>33673</v>
      </c>
      <c r="H131" s="27">
        <v>26189</v>
      </c>
      <c r="I131" s="24">
        <v>7484</v>
      </c>
    </row>
    <row r="132" spans="3:9" ht="15" customHeight="1">
      <c r="C132" s="124"/>
      <c r="D132" s="11" t="s">
        <v>24</v>
      </c>
      <c r="E132" s="12">
        <f>F132+G132</f>
        <v>34842</v>
      </c>
      <c r="F132" s="13">
        <v>2895</v>
      </c>
      <c r="G132" s="14">
        <f>H132+I132</f>
        <v>31947</v>
      </c>
      <c r="H132" s="15">
        <v>24805</v>
      </c>
      <c r="I132" s="12">
        <v>7142</v>
      </c>
    </row>
    <row r="133" spans="3:9" s="47" customFormat="1" ht="15" customHeight="1">
      <c r="C133" s="124"/>
      <c r="D133" s="11" t="s">
        <v>25</v>
      </c>
      <c r="E133" s="12">
        <f>F133+G133</f>
        <v>27026</v>
      </c>
      <c r="F133" s="13">
        <v>1323</v>
      </c>
      <c r="G133" s="14">
        <f>H133+I133</f>
        <v>25703</v>
      </c>
      <c r="H133" s="15">
        <v>19838</v>
      </c>
      <c r="I133" s="12">
        <v>5865</v>
      </c>
    </row>
    <row r="134" spans="3:9">
      <c r="C134" s="124"/>
      <c r="D134" s="11" t="s">
        <v>12</v>
      </c>
      <c r="E134" s="12">
        <f>F134+G134</f>
        <v>22485</v>
      </c>
      <c r="F134" s="13">
        <v>661</v>
      </c>
      <c r="G134" s="14">
        <f>H134+I134</f>
        <v>21824</v>
      </c>
      <c r="H134" s="15">
        <v>16931</v>
      </c>
      <c r="I134" s="12">
        <v>4893</v>
      </c>
    </row>
    <row r="135" spans="3:9" ht="5.45" customHeight="1">
      <c r="C135" s="124"/>
      <c r="D135" s="23"/>
      <c r="E135" s="24"/>
      <c r="F135" s="25"/>
      <c r="G135" s="26"/>
      <c r="H135" s="27"/>
      <c r="I135" s="24"/>
    </row>
    <row r="136" spans="3:9">
      <c r="C136" s="124"/>
      <c r="D136" s="125" t="s">
        <v>13</v>
      </c>
      <c r="E136" s="126"/>
      <c r="F136" s="126"/>
      <c r="G136" s="126"/>
      <c r="H136" s="126"/>
      <c r="I136" s="126"/>
    </row>
    <row r="137" spans="3:9" ht="14.1" customHeight="1">
      <c r="C137" s="124"/>
      <c r="D137" s="11" t="s">
        <v>14</v>
      </c>
      <c r="E137" s="16">
        <v>100</v>
      </c>
      <c r="F137" s="16">
        <v>100</v>
      </c>
      <c r="G137" s="16">
        <v>100</v>
      </c>
      <c r="H137" s="16">
        <v>100</v>
      </c>
      <c r="I137" s="16">
        <v>100</v>
      </c>
    </row>
    <row r="138" spans="3:9">
      <c r="C138" s="124"/>
      <c r="D138" s="17" t="s">
        <v>26</v>
      </c>
      <c r="E138" s="18">
        <f>E132/E131*100</f>
        <v>84.226557400826749</v>
      </c>
      <c r="F138" s="19">
        <f>F132/F131*100</f>
        <v>37.626722121133348</v>
      </c>
      <c r="G138" s="20">
        <f>G132/G131*100</f>
        <v>94.874231580197787</v>
      </c>
      <c r="H138" s="21">
        <f>H132/H131*100</f>
        <v>94.715338500897332</v>
      </c>
      <c r="I138" s="18">
        <f>I132/I131*100</f>
        <v>95.430251202565472</v>
      </c>
    </row>
    <row r="139" spans="3:9">
      <c r="C139" s="124"/>
      <c r="D139" s="17" t="s">
        <v>27</v>
      </c>
      <c r="E139" s="18">
        <f>E133/E131*100</f>
        <v>65.332269683564192</v>
      </c>
      <c r="F139" s="19">
        <f>F133/F131*100</f>
        <v>17.195217052248505</v>
      </c>
      <c r="G139" s="20">
        <f>G133/G131*100</f>
        <v>76.331185222581894</v>
      </c>
      <c r="H139" s="21">
        <f>H133/H131*100</f>
        <v>75.749360418496309</v>
      </c>
      <c r="I139" s="18">
        <f>I133/I131*100</f>
        <v>78.36718332442544</v>
      </c>
    </row>
    <row r="140" spans="3:9">
      <c r="C140" s="124"/>
      <c r="D140" s="56" t="s">
        <v>28</v>
      </c>
      <c r="E140" s="18">
        <f>E134/E131*100</f>
        <v>54.354920588875189</v>
      </c>
      <c r="F140" s="19">
        <f>F134/F131*100</f>
        <v>8.5911099558097206</v>
      </c>
      <c r="G140" s="20">
        <f>G134/G131*100</f>
        <v>64.811570100674132</v>
      </c>
      <c r="H140" s="21">
        <f>H134/H131*100</f>
        <v>64.649280232158532</v>
      </c>
      <c r="I140" s="18">
        <f>I134/I131*100</f>
        <v>65.379476215927312</v>
      </c>
    </row>
    <row r="141" spans="3:9" ht="14.1" customHeight="1">
      <c r="C141" s="123" t="s">
        <v>39</v>
      </c>
      <c r="D141" s="23" t="s">
        <v>14</v>
      </c>
      <c r="E141" s="24">
        <v>36401</v>
      </c>
      <c r="F141" s="25">
        <v>9178</v>
      </c>
      <c r="G141" s="26">
        <f>H141+I141</f>
        <v>36401</v>
      </c>
      <c r="H141" s="27">
        <v>27886</v>
      </c>
      <c r="I141" s="24">
        <v>8515</v>
      </c>
    </row>
    <row r="142" spans="3:9" ht="14.1" customHeight="1">
      <c r="C142" s="124"/>
      <c r="D142" s="11" t="s">
        <v>10</v>
      </c>
      <c r="E142" s="12">
        <v>34557</v>
      </c>
      <c r="F142" s="13">
        <v>4559</v>
      </c>
      <c r="G142" s="14">
        <f>H142+I142</f>
        <v>34557</v>
      </c>
      <c r="H142" s="15">
        <v>26429</v>
      </c>
      <c r="I142" s="12">
        <v>8128</v>
      </c>
    </row>
    <row r="143" spans="3:9" ht="14.1" customHeight="1">
      <c r="C143" s="124"/>
      <c r="D143" s="11" t="s">
        <v>11</v>
      </c>
      <c r="E143" s="12">
        <v>29671</v>
      </c>
      <c r="F143" s="13">
        <v>1817</v>
      </c>
      <c r="G143" s="14">
        <f>H143+I143</f>
        <v>29671</v>
      </c>
      <c r="H143" s="15">
        <v>22829</v>
      </c>
      <c r="I143" s="12">
        <v>6842</v>
      </c>
    </row>
    <row r="144" spans="3:9" ht="14.1" customHeight="1">
      <c r="C144" s="124"/>
      <c r="D144" s="11" t="s">
        <v>12</v>
      </c>
      <c r="E144" s="12">
        <v>25821</v>
      </c>
      <c r="F144" s="13">
        <v>917</v>
      </c>
      <c r="G144" s="14">
        <f>H144+I144</f>
        <v>25821</v>
      </c>
      <c r="H144" s="15">
        <v>19809</v>
      </c>
      <c r="I144" s="12">
        <v>6012</v>
      </c>
    </row>
    <row r="145" spans="3:9" ht="5.45" customHeight="1">
      <c r="C145" s="124"/>
      <c r="D145" s="11"/>
      <c r="E145" s="12"/>
      <c r="F145" s="13"/>
      <c r="G145" s="14"/>
      <c r="H145" s="15"/>
      <c r="I145" s="12"/>
    </row>
    <row r="146" spans="3:9" ht="13.5" customHeight="1">
      <c r="C146" s="124"/>
      <c r="D146" s="125" t="s">
        <v>13</v>
      </c>
      <c r="E146" s="126"/>
      <c r="F146" s="126"/>
      <c r="G146" s="126"/>
      <c r="H146" s="126"/>
      <c r="I146" s="126"/>
    </row>
    <row r="147" spans="3:9" ht="14.1" customHeight="1">
      <c r="C147" s="124"/>
      <c r="D147" s="11" t="s">
        <v>14</v>
      </c>
      <c r="E147" s="16">
        <v>100</v>
      </c>
      <c r="F147" s="16">
        <v>100</v>
      </c>
      <c r="G147" s="16">
        <v>100</v>
      </c>
      <c r="H147" s="16">
        <v>100</v>
      </c>
      <c r="I147" s="16">
        <v>100</v>
      </c>
    </row>
    <row r="148" spans="3:9" ht="14.1" customHeight="1">
      <c r="C148" s="124"/>
      <c r="D148" s="17" t="s">
        <v>15</v>
      </c>
      <c r="E148" s="18">
        <f>E142/E141*100</f>
        <v>94.934205104255369</v>
      </c>
      <c r="F148" s="19">
        <f>F142/F141*100</f>
        <v>49.673131401176732</v>
      </c>
      <c r="G148" s="20">
        <f>G142/G141*100</f>
        <v>94.934205104255369</v>
      </c>
      <c r="H148" s="21">
        <f>H142/H141*100</f>
        <v>94.775155992254184</v>
      </c>
      <c r="I148" s="18">
        <f>I142/I141*100</f>
        <v>95.45507927187316</v>
      </c>
    </row>
    <row r="149" spans="3:9" ht="14.1" customHeight="1">
      <c r="C149" s="124"/>
      <c r="D149" s="17" t="s">
        <v>16</v>
      </c>
      <c r="E149" s="18">
        <f>E143/E141*100</f>
        <v>81.511496936897345</v>
      </c>
      <c r="F149" s="19">
        <f>F143/F141*100</f>
        <v>19.79734146872957</v>
      </c>
      <c r="G149" s="20">
        <f>G143/G141*100</f>
        <v>81.511496936897345</v>
      </c>
      <c r="H149" s="21">
        <f>H143/H141*100</f>
        <v>81.865452198235673</v>
      </c>
      <c r="I149" s="18">
        <f>I143/I141*100</f>
        <v>80.352319436288894</v>
      </c>
    </row>
    <row r="150" spans="3:9" ht="14.1" customHeight="1" thickBot="1">
      <c r="C150" s="147"/>
      <c r="D150" s="55" t="s">
        <v>17</v>
      </c>
      <c r="E150" s="48">
        <f>E144/E141*100</f>
        <v>70.934864426801454</v>
      </c>
      <c r="F150" s="49">
        <f>F144/F141*100</f>
        <v>9.9912835040313794</v>
      </c>
      <c r="G150" s="50">
        <f>G144/G141*100</f>
        <v>70.934864426801454</v>
      </c>
      <c r="H150" s="40">
        <f>H144/H141*100</f>
        <v>71.035645126586815</v>
      </c>
      <c r="I150" s="48">
        <f>I144/I141*100</f>
        <v>70.60481503229596</v>
      </c>
    </row>
    <row r="152" spans="3:9">
      <c r="D152" s="105"/>
      <c r="E152" s="104"/>
      <c r="F152" s="104"/>
      <c r="G152" s="104"/>
      <c r="H152" s="104"/>
      <c r="I152" s="105"/>
    </row>
    <row r="153" spans="3:9">
      <c r="D153" s="105"/>
      <c r="E153" s="104"/>
      <c r="F153" s="104"/>
      <c r="G153" s="104"/>
      <c r="H153" s="104"/>
      <c r="I153" s="105"/>
    </row>
    <row r="154" spans="3:9">
      <c r="D154" s="105"/>
      <c r="E154" s="104"/>
      <c r="F154" s="104"/>
      <c r="G154" s="104"/>
      <c r="H154" s="104"/>
      <c r="I154" s="105"/>
    </row>
    <row r="155" spans="3:9">
      <c r="D155" s="105"/>
      <c r="E155" s="104"/>
      <c r="F155" s="104"/>
      <c r="G155" s="104"/>
      <c r="H155" s="104"/>
      <c r="I155" s="105"/>
    </row>
    <row r="156" spans="3:9">
      <c r="D156" s="105"/>
      <c r="E156" s="105"/>
      <c r="F156" s="105"/>
      <c r="G156" s="105"/>
      <c r="H156" s="105"/>
      <c r="I156" s="105"/>
    </row>
    <row r="178" spans="3:9" ht="14.1" customHeight="1">
      <c r="C178" s="131" t="s">
        <v>20</v>
      </c>
      <c r="D178" s="131"/>
      <c r="E178" s="131"/>
      <c r="F178" s="131"/>
      <c r="G178" s="131"/>
      <c r="H178" s="131"/>
      <c r="I178" s="131"/>
    </row>
    <row r="179" spans="3:9" ht="14.1" customHeight="1">
      <c r="C179" s="131"/>
      <c r="D179" s="131"/>
      <c r="E179" s="131"/>
      <c r="F179" s="131"/>
      <c r="G179" s="131"/>
      <c r="H179" s="131"/>
      <c r="I179" s="131"/>
    </row>
    <row r="180" spans="3:9" ht="14.1" customHeight="1" thickBot="1">
      <c r="C180" s="57"/>
      <c r="D180" s="58"/>
      <c r="E180" s="57"/>
      <c r="F180" s="57"/>
      <c r="G180" s="57"/>
      <c r="H180" s="57"/>
      <c r="I180" s="57"/>
    </row>
    <row r="181" spans="3:9" ht="14.1" customHeight="1">
      <c r="C181" s="132" t="s">
        <v>0</v>
      </c>
      <c r="D181" s="135" t="s">
        <v>1</v>
      </c>
      <c r="E181" s="138" t="s">
        <v>2</v>
      </c>
      <c r="F181" s="138"/>
      <c r="G181" s="138"/>
      <c r="H181" s="138"/>
      <c r="I181" s="138"/>
    </row>
    <row r="182" spans="3:9" ht="14.1" customHeight="1">
      <c r="C182" s="133"/>
      <c r="D182" s="136"/>
      <c r="E182" s="139" t="s">
        <v>3</v>
      </c>
      <c r="F182" s="59" t="s">
        <v>4</v>
      </c>
      <c r="G182" s="141" t="s">
        <v>5</v>
      </c>
      <c r="H182" s="142"/>
      <c r="I182" s="142"/>
    </row>
    <row r="183" spans="3:9" ht="14.1" customHeight="1" thickBot="1">
      <c r="C183" s="134"/>
      <c r="D183" s="137"/>
      <c r="E183" s="140"/>
      <c r="F183" s="60" t="s">
        <v>6</v>
      </c>
      <c r="G183" s="61" t="s">
        <v>6</v>
      </c>
      <c r="H183" s="62" t="s">
        <v>7</v>
      </c>
      <c r="I183" s="63" t="s">
        <v>8</v>
      </c>
    </row>
    <row r="184" spans="3:9" ht="5.45" customHeight="1">
      <c r="C184" s="64"/>
      <c r="D184" s="65"/>
      <c r="E184" s="65"/>
      <c r="F184" s="66"/>
      <c r="G184" s="67"/>
      <c r="H184" s="68"/>
      <c r="I184" s="68"/>
    </row>
    <row r="185" spans="3:9" ht="14.1" customHeight="1">
      <c r="C185" s="127" t="s">
        <v>29</v>
      </c>
      <c r="D185" s="127"/>
      <c r="E185" s="127"/>
      <c r="F185" s="127"/>
      <c r="G185" s="127"/>
      <c r="H185" s="127"/>
      <c r="I185" s="127"/>
    </row>
    <row r="186" spans="3:9" ht="14.1" customHeight="1">
      <c r="C186" s="119" t="s">
        <v>30</v>
      </c>
      <c r="D186" s="69" t="s">
        <v>9</v>
      </c>
      <c r="E186" s="70">
        <v>81366</v>
      </c>
      <c r="F186" s="71">
        <v>10764</v>
      </c>
      <c r="G186" s="72">
        <f t="shared" ref="G186:G197" si="0">H186+I186</f>
        <v>70602</v>
      </c>
      <c r="H186" s="73">
        <v>56685</v>
      </c>
      <c r="I186" s="70">
        <v>13917</v>
      </c>
    </row>
    <row r="187" spans="3:9" ht="14.1" customHeight="1">
      <c r="C187" s="119"/>
      <c r="D187" s="69" t="s">
        <v>10</v>
      </c>
      <c r="E187" s="70">
        <v>66840</v>
      </c>
      <c r="F187" s="71">
        <v>2436</v>
      </c>
      <c r="G187" s="72">
        <f t="shared" si="0"/>
        <v>64404</v>
      </c>
      <c r="H187" s="73">
        <v>51650</v>
      </c>
      <c r="I187" s="70">
        <v>12754</v>
      </c>
    </row>
    <row r="188" spans="3:9" ht="14.1" customHeight="1">
      <c r="C188" s="119"/>
      <c r="D188" s="69" t="s">
        <v>11</v>
      </c>
      <c r="E188" s="70">
        <v>44860</v>
      </c>
      <c r="F188" s="71">
        <v>978</v>
      </c>
      <c r="G188" s="72">
        <f t="shared" si="0"/>
        <v>43882</v>
      </c>
      <c r="H188" s="73">
        <v>35328</v>
      </c>
      <c r="I188" s="70">
        <v>8554</v>
      </c>
    </row>
    <row r="189" spans="3:9" ht="14.1" customHeight="1">
      <c r="C189" s="119"/>
      <c r="D189" s="69" t="s">
        <v>12</v>
      </c>
      <c r="E189" s="70">
        <v>38927</v>
      </c>
      <c r="F189" s="71">
        <v>461</v>
      </c>
      <c r="G189" s="72">
        <f t="shared" si="0"/>
        <v>38466</v>
      </c>
      <c r="H189" s="73">
        <v>31330</v>
      </c>
      <c r="I189" s="70">
        <v>7136</v>
      </c>
    </row>
    <row r="190" spans="3:9" ht="14.1" customHeight="1">
      <c r="C190" s="118" t="s">
        <v>31</v>
      </c>
      <c r="D190" s="74" t="s">
        <v>14</v>
      </c>
      <c r="E190" s="75">
        <v>79811</v>
      </c>
      <c r="F190" s="76">
        <v>12177</v>
      </c>
      <c r="G190" s="77">
        <f t="shared" si="0"/>
        <v>67634</v>
      </c>
      <c r="H190" s="78">
        <v>53476</v>
      </c>
      <c r="I190" s="75">
        <v>14158</v>
      </c>
    </row>
    <row r="191" spans="3:9" ht="14.1" customHeight="1">
      <c r="C191" s="119"/>
      <c r="D191" s="69" t="s">
        <v>10</v>
      </c>
      <c r="E191" s="70">
        <v>65339</v>
      </c>
      <c r="F191" s="71">
        <v>2959</v>
      </c>
      <c r="G191" s="72">
        <f t="shared" si="0"/>
        <v>62380</v>
      </c>
      <c r="H191" s="73">
        <v>49267</v>
      </c>
      <c r="I191" s="70">
        <v>13113</v>
      </c>
    </row>
    <row r="192" spans="3:9" ht="14.1" customHeight="1">
      <c r="C192" s="119"/>
      <c r="D192" s="69" t="s">
        <v>11</v>
      </c>
      <c r="E192" s="70">
        <v>45009</v>
      </c>
      <c r="F192" s="71">
        <v>1337</v>
      </c>
      <c r="G192" s="72">
        <f t="shared" si="0"/>
        <v>43672</v>
      </c>
      <c r="H192" s="73">
        <v>34376</v>
      </c>
      <c r="I192" s="70">
        <v>9296</v>
      </c>
    </row>
    <row r="193" spans="3:9" ht="14.1" customHeight="1">
      <c r="C193" s="119"/>
      <c r="D193" s="69" t="s">
        <v>12</v>
      </c>
      <c r="E193" s="70">
        <v>38537</v>
      </c>
      <c r="F193" s="71">
        <v>712</v>
      </c>
      <c r="G193" s="72">
        <f t="shared" si="0"/>
        <v>37825</v>
      </c>
      <c r="H193" s="73">
        <v>30090</v>
      </c>
      <c r="I193" s="70">
        <v>7735</v>
      </c>
    </row>
    <row r="194" spans="3:9" ht="14.1" customHeight="1">
      <c r="C194" s="121" t="s">
        <v>32</v>
      </c>
      <c r="D194" s="74" t="s">
        <v>14</v>
      </c>
      <c r="E194" s="75">
        <v>80975</v>
      </c>
      <c r="F194" s="76">
        <v>14235</v>
      </c>
      <c r="G194" s="77">
        <f t="shared" si="0"/>
        <v>66740</v>
      </c>
      <c r="H194" s="78">
        <v>52594</v>
      </c>
      <c r="I194" s="75">
        <v>14146</v>
      </c>
    </row>
    <row r="195" spans="3:9" ht="14.1" customHeight="1">
      <c r="C195" s="122"/>
      <c r="D195" s="69" t="s">
        <v>10</v>
      </c>
      <c r="E195" s="70">
        <v>66074</v>
      </c>
      <c r="F195" s="71">
        <v>3812</v>
      </c>
      <c r="G195" s="72">
        <f t="shared" si="0"/>
        <v>62262</v>
      </c>
      <c r="H195" s="73">
        <v>48971</v>
      </c>
      <c r="I195" s="70">
        <v>13291</v>
      </c>
    </row>
    <row r="196" spans="3:9" ht="14.1" customHeight="1">
      <c r="C196" s="122"/>
      <c r="D196" s="69" t="s">
        <v>11</v>
      </c>
      <c r="E196" s="70">
        <v>48949</v>
      </c>
      <c r="F196" s="71">
        <v>1436</v>
      </c>
      <c r="G196" s="72">
        <f t="shared" si="0"/>
        <v>47513</v>
      </c>
      <c r="H196" s="73">
        <v>37329</v>
      </c>
      <c r="I196" s="70">
        <v>10184</v>
      </c>
    </row>
    <row r="197" spans="3:9" ht="14.1" customHeight="1">
      <c r="C197" s="128"/>
      <c r="D197" s="79" t="s">
        <v>12</v>
      </c>
      <c r="E197" s="80">
        <v>41281</v>
      </c>
      <c r="F197" s="81">
        <v>753</v>
      </c>
      <c r="G197" s="82">
        <f t="shared" si="0"/>
        <v>40528</v>
      </c>
      <c r="H197" s="83">
        <v>32100</v>
      </c>
      <c r="I197" s="80">
        <v>8428</v>
      </c>
    </row>
    <row r="198" spans="3:9" ht="5.45" customHeight="1">
      <c r="C198" s="84"/>
      <c r="D198" s="85"/>
      <c r="E198" s="76"/>
      <c r="F198" s="86"/>
      <c r="G198" s="72"/>
      <c r="H198" s="73"/>
      <c r="I198" s="75"/>
    </row>
    <row r="199" spans="3:9" ht="14.1" customHeight="1">
      <c r="C199" s="129" t="s">
        <v>13</v>
      </c>
      <c r="D199" s="129"/>
      <c r="E199" s="129"/>
      <c r="F199" s="129"/>
      <c r="G199" s="129"/>
      <c r="H199" s="129"/>
      <c r="I199" s="130"/>
    </row>
    <row r="200" spans="3:9" ht="14.1" customHeight="1">
      <c r="C200" s="119" t="s">
        <v>30</v>
      </c>
      <c r="D200" s="69" t="s">
        <v>14</v>
      </c>
      <c r="E200" s="87">
        <v>100</v>
      </c>
      <c r="F200" s="87">
        <v>100</v>
      </c>
      <c r="G200" s="87">
        <v>100</v>
      </c>
      <c r="H200" s="87">
        <v>100</v>
      </c>
      <c r="I200" s="87">
        <v>100</v>
      </c>
    </row>
    <row r="201" spans="3:9" ht="14.1" customHeight="1">
      <c r="C201" s="119"/>
      <c r="D201" s="88" t="s">
        <v>15</v>
      </c>
      <c r="E201" s="89">
        <f>E187/E186*100</f>
        <v>82.147334267384409</v>
      </c>
      <c r="F201" s="90">
        <f>F187/F186*100</f>
        <v>22.630992196209586</v>
      </c>
      <c r="G201" s="91">
        <f>G187/G186*100</f>
        <v>91.221211863686577</v>
      </c>
      <c r="H201" s="92">
        <f>H187/H186*100</f>
        <v>91.117579606597872</v>
      </c>
      <c r="I201" s="89">
        <f>I187/I186*100</f>
        <v>91.643313932600407</v>
      </c>
    </row>
    <row r="202" spans="3:9" ht="14.1" customHeight="1">
      <c r="C202" s="119"/>
      <c r="D202" s="88" t="s">
        <v>16</v>
      </c>
      <c r="E202" s="89">
        <f>E188/E186*100</f>
        <v>55.133593884423469</v>
      </c>
      <c r="F202" s="90">
        <f>F188/F186*100</f>
        <v>9.085841694537347</v>
      </c>
      <c r="G202" s="91">
        <f>G188/G186*100</f>
        <v>62.154046627574289</v>
      </c>
      <c r="H202" s="92">
        <f>H188/H186*100</f>
        <v>62.32336596983329</v>
      </c>
      <c r="I202" s="89">
        <f>I188/I186*100</f>
        <v>61.464396062369765</v>
      </c>
    </row>
    <row r="203" spans="3:9" ht="14.1" customHeight="1">
      <c r="C203" s="119"/>
      <c r="D203" s="88" t="s">
        <v>17</v>
      </c>
      <c r="E203" s="89">
        <f>E189/E186*100</f>
        <v>47.841850404345799</v>
      </c>
      <c r="F203" s="90">
        <f>F189/F186*100</f>
        <v>4.2827945001858048</v>
      </c>
      <c r="G203" s="91">
        <f>G189/G186*100</f>
        <v>54.482875839211353</v>
      </c>
      <c r="H203" s="92">
        <f>H189/H186*100</f>
        <v>55.270353709094124</v>
      </c>
      <c r="I203" s="89">
        <f>I189/I186*100</f>
        <v>51.275418552849025</v>
      </c>
    </row>
    <row r="204" spans="3:9" ht="14.1" customHeight="1">
      <c r="C204" s="118" t="s">
        <v>31</v>
      </c>
      <c r="D204" s="74" t="s">
        <v>14</v>
      </c>
      <c r="E204" s="93">
        <v>100</v>
      </c>
      <c r="F204" s="93">
        <v>100</v>
      </c>
      <c r="G204" s="93">
        <v>100</v>
      </c>
      <c r="H204" s="93">
        <v>100</v>
      </c>
      <c r="I204" s="93">
        <v>100</v>
      </c>
    </row>
    <row r="205" spans="3:9" ht="14.1" customHeight="1">
      <c r="C205" s="119"/>
      <c r="D205" s="88" t="s">
        <v>15</v>
      </c>
      <c r="E205" s="89">
        <f>E191/E190*100</f>
        <v>81.867161168260012</v>
      </c>
      <c r="F205" s="90">
        <f>F191/F190*100</f>
        <v>24.299909665763327</v>
      </c>
      <c r="G205" s="91">
        <f>G191/G190*100</f>
        <v>92.231717775083538</v>
      </c>
      <c r="H205" s="92">
        <f>H191/H190*100</f>
        <v>92.129179444984672</v>
      </c>
      <c r="I205" s="89">
        <f>I191/I190*100</f>
        <v>92.619013985026129</v>
      </c>
    </row>
    <row r="206" spans="3:9" ht="14.1" customHeight="1">
      <c r="C206" s="119"/>
      <c r="D206" s="88" t="s">
        <v>16</v>
      </c>
      <c r="E206" s="89">
        <f>E192/E190*100</f>
        <v>56.394481963639095</v>
      </c>
      <c r="F206" s="90">
        <f>F192/F190*100</f>
        <v>10.979715857764639</v>
      </c>
      <c r="G206" s="91">
        <f>G192/G190*100</f>
        <v>64.571073720318182</v>
      </c>
      <c r="H206" s="92">
        <f>H192/H190*100</f>
        <v>64.283042860348573</v>
      </c>
      <c r="I206" s="89">
        <f>I192/I190*100</f>
        <v>65.658991382963691</v>
      </c>
    </row>
    <row r="207" spans="3:9" ht="14.1" customHeight="1">
      <c r="C207" s="120"/>
      <c r="D207" s="94" t="s">
        <v>17</v>
      </c>
      <c r="E207" s="95">
        <f>E193/E190*100</f>
        <v>48.285324078134593</v>
      </c>
      <c r="F207" s="96">
        <f>F193/F190*100</f>
        <v>5.8470887739180428</v>
      </c>
      <c r="G207" s="97">
        <f>G193/G190*100</f>
        <v>55.926013543484046</v>
      </c>
      <c r="H207" s="98">
        <f>H193/H190*100</f>
        <v>56.268232478121028</v>
      </c>
      <c r="I207" s="95">
        <f>I193/I190*100</f>
        <v>54.633422799830491</v>
      </c>
    </row>
    <row r="208" spans="3:9" ht="14.1" customHeight="1">
      <c r="C208" s="121" t="s">
        <v>32</v>
      </c>
      <c r="D208" s="69" t="s">
        <v>14</v>
      </c>
      <c r="E208" s="87">
        <v>100</v>
      </c>
      <c r="F208" s="87">
        <v>100</v>
      </c>
      <c r="G208" s="87">
        <v>100</v>
      </c>
      <c r="H208" s="87">
        <v>100</v>
      </c>
      <c r="I208" s="87">
        <v>100</v>
      </c>
    </row>
    <row r="209" spans="3:9" ht="14.1" customHeight="1">
      <c r="C209" s="122"/>
      <c r="D209" s="88" t="s">
        <v>15</v>
      </c>
      <c r="E209" s="89">
        <f>E195/E194*100</f>
        <v>81.598024081506637</v>
      </c>
      <c r="F209" s="90">
        <f>F195/F194*100</f>
        <v>26.779065683175276</v>
      </c>
      <c r="G209" s="91">
        <f>G195/G194*100</f>
        <v>93.290380581360495</v>
      </c>
      <c r="H209" s="92">
        <f>H195/H194*100</f>
        <v>93.111381526409858</v>
      </c>
      <c r="I209" s="89">
        <f>I195/I194*100</f>
        <v>93.955888590414247</v>
      </c>
    </row>
    <row r="210" spans="3:9" ht="14.1" customHeight="1">
      <c r="C210" s="122"/>
      <c r="D210" s="88" t="s">
        <v>16</v>
      </c>
      <c r="E210" s="89">
        <f>E196/E194*100</f>
        <v>60.449521457239882</v>
      </c>
      <c r="F210" s="90">
        <f>F196/F194*100</f>
        <v>10.087811731647347</v>
      </c>
      <c r="G210" s="91">
        <f>G196/G194*100</f>
        <v>71.191189691339531</v>
      </c>
      <c r="H210" s="92">
        <f>H196/H194*100</f>
        <v>70.975776704567068</v>
      </c>
      <c r="I210" s="89">
        <f>I196/I194*100</f>
        <v>71.992082567510252</v>
      </c>
    </row>
    <row r="211" spans="3:9" ht="14.1" customHeight="1" thickBot="1">
      <c r="C211" s="122"/>
      <c r="D211" s="88" t="s">
        <v>17</v>
      </c>
      <c r="E211" s="89">
        <f>E197/E194*100</f>
        <v>50.979932077801791</v>
      </c>
      <c r="F211" s="90">
        <f>F197/F194*100</f>
        <v>5.2897787144362489</v>
      </c>
      <c r="G211" s="91">
        <f>G197/G194*100</f>
        <v>60.725202277494759</v>
      </c>
      <c r="H211" s="92">
        <f>H197/H194*100</f>
        <v>61.033577974673911</v>
      </c>
      <c r="I211" s="89">
        <f>I197/I194*100</f>
        <v>59.578679485366891</v>
      </c>
    </row>
    <row r="212" spans="3:9" ht="14.1" customHeight="1">
      <c r="C212" s="99" t="s">
        <v>18</v>
      </c>
      <c r="D212" s="100"/>
      <c r="E212" s="101"/>
      <c r="F212" s="101"/>
      <c r="G212" s="101"/>
      <c r="H212" s="101"/>
      <c r="I212" s="101"/>
    </row>
    <row r="213" spans="3:9" ht="14.1" customHeight="1">
      <c r="C213" s="102" t="s">
        <v>19</v>
      </c>
      <c r="D213" s="103"/>
      <c r="E213" s="92"/>
      <c r="F213" s="92"/>
      <c r="G213" s="92"/>
      <c r="H213" s="92"/>
      <c r="I213" s="92"/>
    </row>
    <row r="214" spans="3:9" ht="14.1" customHeight="1">
      <c r="C214" s="36"/>
      <c r="D214" s="37"/>
      <c r="E214" s="21"/>
      <c r="F214" s="21"/>
      <c r="G214" s="21"/>
      <c r="H214" s="21"/>
      <c r="I214" s="21"/>
    </row>
    <row r="215" spans="3:9" ht="14.1" customHeight="1">
      <c r="C215" s="36"/>
      <c r="D215" s="37"/>
      <c r="E215" s="21"/>
      <c r="F215" s="21"/>
      <c r="G215" s="21"/>
      <c r="H215" s="21"/>
      <c r="I215" s="21"/>
    </row>
  </sheetData>
  <mergeCells count="58">
    <mergeCell ref="C56:C58"/>
    <mergeCell ref="D56:D58"/>
    <mergeCell ref="E56:I56"/>
    <mergeCell ref="E57:E58"/>
    <mergeCell ref="G57:I57"/>
    <mergeCell ref="C6:C8"/>
    <mergeCell ref="D6:D8"/>
    <mergeCell ref="E6:I6"/>
    <mergeCell ref="E7:E8"/>
    <mergeCell ref="G7:I7"/>
    <mergeCell ref="C81:C90"/>
    <mergeCell ref="D86:I86"/>
    <mergeCell ref="C91:C100"/>
    <mergeCell ref="D96:I96"/>
    <mergeCell ref="C10:I10"/>
    <mergeCell ref="C11:C20"/>
    <mergeCell ref="D16:I16"/>
    <mergeCell ref="C21:C30"/>
    <mergeCell ref="D26:I26"/>
    <mergeCell ref="C61:C70"/>
    <mergeCell ref="D66:I66"/>
    <mergeCell ref="C71:C80"/>
    <mergeCell ref="D76:I76"/>
    <mergeCell ref="C31:C40"/>
    <mergeCell ref="D36:I36"/>
    <mergeCell ref="C54:I54"/>
    <mergeCell ref="G182:I182"/>
    <mergeCell ref="C110:I110"/>
    <mergeCell ref="C111:C120"/>
    <mergeCell ref="D116:I116"/>
    <mergeCell ref="C121:C130"/>
    <mergeCell ref="D126:I126"/>
    <mergeCell ref="C131:C140"/>
    <mergeCell ref="D136:I136"/>
    <mergeCell ref="C141:C150"/>
    <mergeCell ref="D146:I146"/>
    <mergeCell ref="C2:I4"/>
    <mergeCell ref="C204:C207"/>
    <mergeCell ref="C208:C211"/>
    <mergeCell ref="C41:C50"/>
    <mergeCell ref="D46:I46"/>
    <mergeCell ref="C185:I185"/>
    <mergeCell ref="C186:C189"/>
    <mergeCell ref="C190:C193"/>
    <mergeCell ref="C194:C197"/>
    <mergeCell ref="C199:I199"/>
    <mergeCell ref="C200:C203"/>
    <mergeCell ref="C178:I179"/>
    <mergeCell ref="C181:C183"/>
    <mergeCell ref="D181:D183"/>
    <mergeCell ref="E181:I181"/>
    <mergeCell ref="E182:E183"/>
    <mergeCell ref="C102:I103"/>
    <mergeCell ref="G107:I107"/>
    <mergeCell ref="E107:E108"/>
    <mergeCell ref="E106:I106"/>
    <mergeCell ref="D106:D108"/>
    <mergeCell ref="C106:C10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53" min="2" max="8" man="1"/>
    <brk id="101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B0518</vt:lpstr>
      <vt:lpstr>'B0518'!WPrint_Area_W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יעל</cp:lastModifiedBy>
  <cp:lastPrinted>2017-10-19T09:13:56Z</cp:lastPrinted>
  <dcterms:created xsi:type="dcterms:W3CDTF">2016-01-10T11:14:19Z</dcterms:created>
  <dcterms:modified xsi:type="dcterms:W3CDTF">2019-01-24T10:18:47Z</dcterms:modified>
</cp:coreProperties>
</file>