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1029"/>
  <workbookPr defaultThemeVersion="124226"/>
  <mc:AlternateContent xmlns:mc="http://schemas.openxmlformats.org/markup-compatibility/2006">
    <mc:Choice Requires="x15">
      <x15ac:absPath xmlns:x15ac="http://schemas.microsoft.com/office/spreadsheetml/2010/11/ac" url="E:\שנתון החברה החרדית\למתן\"/>
    </mc:Choice>
  </mc:AlternateContent>
  <xr:revisionPtr revIDLastSave="0" documentId="13_ncr:1_{49FBE854-D469-429B-92F7-95DE2E8AFC66}" xr6:coauthVersionLast="40" xr6:coauthVersionMax="40" xr10:uidLastSave="{00000000-0000-0000-0000-000000000000}"/>
  <bookViews>
    <workbookView xWindow="0" yWindow="0" windowWidth="28800" windowHeight="12480" xr2:uid="{00000000-000D-0000-FFFF-FFFF00000000}"/>
  </bookViews>
  <sheets>
    <sheet name="C0518" sheetId="4" r:id="rId1"/>
  </sheets>
  <definedNames>
    <definedName name="_xlnm.Print_Area" localSheetId="0">'C0518'!#REF!</definedName>
  </definedNames>
  <calcPr calcId="181029"/>
</workbook>
</file>

<file path=xl/calcChain.xml><?xml version="1.0" encoding="utf-8"?>
<calcChain xmlns="http://schemas.openxmlformats.org/spreadsheetml/2006/main">
  <c r="D15" i="4" l="1"/>
  <c r="E15" i="4"/>
  <c r="F15" i="4"/>
  <c r="C15" i="4"/>
  <c r="D13" i="4"/>
  <c r="E13" i="4"/>
  <c r="F13" i="4"/>
  <c r="C13" i="4"/>
  <c r="C48" i="4"/>
  <c r="D48" i="4"/>
  <c r="E48" i="4"/>
  <c r="F48" i="4"/>
  <c r="C49" i="4"/>
  <c r="D49" i="4"/>
  <c r="E49" i="4"/>
  <c r="F49" i="4"/>
  <c r="C50" i="4"/>
  <c r="D50" i="4"/>
  <c r="E50" i="4"/>
  <c r="F50" i="4"/>
  <c r="C51" i="4"/>
  <c r="D51" i="4"/>
  <c r="E51" i="4"/>
  <c r="F51" i="4"/>
  <c r="C52" i="4"/>
  <c r="D52" i="4"/>
  <c r="E52" i="4"/>
  <c r="F52" i="4"/>
  <c r="C53" i="4"/>
  <c r="D53" i="4"/>
  <c r="E53" i="4"/>
  <c r="F53" i="4"/>
  <c r="C54" i="4"/>
  <c r="D54" i="4"/>
  <c r="E54" i="4"/>
  <c r="F54" i="4"/>
  <c r="C55" i="4"/>
  <c r="D55" i="4"/>
  <c r="E55" i="4"/>
  <c r="F55" i="4"/>
  <c r="C56" i="4"/>
  <c r="D56" i="4"/>
  <c r="E56" i="4"/>
  <c r="F56" i="4"/>
  <c r="C57" i="4"/>
  <c r="D57" i="4"/>
  <c r="E57" i="4"/>
  <c r="F57" i="4"/>
  <c r="D47" i="4"/>
  <c r="E47" i="4"/>
  <c r="F47" i="4"/>
  <c r="C47" i="4"/>
  <c r="D22" i="4"/>
  <c r="D28" i="4" s="1"/>
  <c r="E22" i="4"/>
  <c r="E28" i="4" s="1"/>
  <c r="F22" i="4"/>
  <c r="F28" i="4" s="1"/>
  <c r="C22" i="4"/>
  <c r="C28" i="4" s="1"/>
  <c r="C32" i="4" l="1"/>
  <c r="C31" i="4"/>
  <c r="C30" i="4"/>
  <c r="F29" i="4"/>
  <c r="F32" i="4"/>
  <c r="F30" i="4"/>
  <c r="F31" i="4"/>
  <c r="E29" i="4"/>
  <c r="E30" i="4"/>
  <c r="E31" i="4"/>
  <c r="E32" i="4"/>
  <c r="D32" i="4"/>
  <c r="D31" i="4"/>
  <c r="D30" i="4"/>
  <c r="D29" i="4"/>
  <c r="C29" i="4"/>
</calcChain>
</file>

<file path=xl/sharedStrings.xml><?xml version="1.0" encoding="utf-8"?>
<sst xmlns="http://schemas.openxmlformats.org/spreadsheetml/2006/main" count="57" uniqueCount="39">
  <si>
    <t>הכנסה כספית נטו למשק בית</t>
  </si>
  <si>
    <t>הכנסה כספית נטו לנפש</t>
  </si>
  <si>
    <t>הוצאה כספית למשק בית</t>
  </si>
  <si>
    <t>הוצאה כספית לנפש</t>
  </si>
  <si>
    <t>מעבודה</t>
  </si>
  <si>
    <t>מהון</t>
  </si>
  <si>
    <t>מזון (ללא ירקות ופירות)</t>
  </si>
  <si>
    <t>ירקות ופירות</t>
  </si>
  <si>
    <t>דיור</t>
  </si>
  <si>
    <t>ריהוט וציוד לבית</t>
  </si>
  <si>
    <t>הלבשה והנעלה</t>
  </si>
  <si>
    <t>בריאות</t>
  </si>
  <si>
    <t>חינוך, תרבות ובידור</t>
  </si>
  <si>
    <t>תחבורה ותקשורת</t>
  </si>
  <si>
    <t>מוצרים ושירותים אחרים</t>
  </si>
  <si>
    <t>ממוצע נפשות במשק בית</t>
  </si>
  <si>
    <t>ממוצע מפרנסים במשק בית</t>
  </si>
  <si>
    <t>חציון הכנסה כספית ברוטו למשק בית</t>
  </si>
  <si>
    <t>מקצבאות ומתמיכות</t>
  </si>
  <si>
    <t xml:space="preserve">משקי בית במדגם </t>
  </si>
  <si>
    <t>משקי בית באוכלוסייה (אלפים)</t>
  </si>
  <si>
    <t>ממוצע נפשות סטנדרטיות במשק בית</t>
  </si>
  <si>
    <t>ממוצע גיל ראש משק בית כלכלי</t>
  </si>
  <si>
    <t>מזה: יהודים</t>
  </si>
  <si>
    <t>סך הכול</t>
  </si>
  <si>
    <t>חרדים</t>
  </si>
  <si>
    <t>לא-חרדים</t>
  </si>
  <si>
    <t>הכנסה כספית ברוטו סה"כ</t>
  </si>
  <si>
    <t>מפנסיות וקופות גמל</t>
  </si>
  <si>
    <t>הוצאה לתצרוכת סה"כ</t>
  </si>
  <si>
    <t>תחזוקת הדירה ומשק הבית</t>
  </si>
  <si>
    <t>%</t>
  </si>
  <si>
    <t>בשקלים חדשים</t>
  </si>
  <si>
    <t>ממוצע שנות לימוד של ראש משק בית כלכלי</t>
  </si>
  <si>
    <t>סך הכול ישראל</t>
  </si>
  <si>
    <t>הכנסה כספית ברוטו</t>
  </si>
  <si>
    <t>תשלומי חובה</t>
  </si>
  <si>
    <t>הוצאה לתצרוכת</t>
  </si>
  <si>
    <t>לוח ג/5 - הכנסה והוצאה חודשית לתצרוכת למשקי בית יהודיים,
לפי אופי הזהות הדתית, 2016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</si>
</sst>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_(* #,##0.00_);_(* \(#,##0.00\);_(* &quot;-&quot;??_);_(@_)"/>
    <numFmt numFmtId="165" formatCode="0.0"/>
  </numFmts>
  <fonts count="6" x14ac:knownFonts="1">
    <font>
      <sz val="10"/>
      <name val="Arial"/>
    </font>
    <font>
      <sz val="10"/>
      <name val="Arial"/>
      <family val="2"/>
    </font>
    <font>
      <sz val="9"/>
      <name val="Arial"/>
      <family val="2"/>
    </font>
    <font>
      <b/>
      <sz val="11"/>
      <name val="Arial"/>
      <family val="2"/>
    </font>
    <font>
      <b/>
      <sz val="9"/>
      <name val="Arial"/>
      <family val="2"/>
    </font>
    <font>
      <b/>
      <sz val="9"/>
      <color theme="1"/>
      <name val="Arial"/>
      <family val="2"/>
      <scheme val="minor"/>
    </font>
  </fonts>
  <fills count="2">
    <fill>
      <patternFill patternType="none"/>
    </fill>
    <fill>
      <patternFill patternType="gray125"/>
    </fill>
  </fills>
  <borders count="32">
    <border>
      <left/>
      <right/>
      <top/>
      <bottom/>
      <diagonal/>
    </border>
    <border>
      <left style="thin">
        <color theme="0" tint="-0.499984740745262"/>
      </left>
      <right style="thin">
        <color theme="0" tint="-0.499984740745262"/>
      </right>
      <top style="thin">
        <color theme="0" tint="-0.499984740745262"/>
      </top>
      <bottom style="medium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/>
      <bottom/>
      <diagonal/>
    </border>
    <border>
      <left style="thin">
        <color theme="0" tint="-0.499984740745262"/>
      </left>
      <right/>
      <top/>
      <bottom style="medium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 style="medium">
        <color theme="0" tint="-0.499984740745262"/>
      </top>
      <bottom/>
      <diagonal/>
    </border>
    <border>
      <left style="thin">
        <color theme="0" tint="-0.499984740745262"/>
      </left>
      <right style="thin">
        <color theme="0" tint="-0.499984740745262"/>
      </right>
      <top/>
      <bottom style="thin">
        <color indexed="64"/>
      </bottom>
      <diagonal/>
    </border>
    <border>
      <left style="thin">
        <color theme="0" tint="-0.499984740745262"/>
      </left>
      <right style="thin">
        <color theme="0" tint="-0.499984740745262"/>
      </right>
      <top style="thin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thin">
        <color theme="0" tint="-0.499984740745262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thin">
        <color theme="0" tint="-0.499984740745262"/>
      </left>
      <right style="medium">
        <color indexed="64"/>
      </right>
      <top/>
      <bottom/>
      <diagonal/>
    </border>
    <border>
      <left style="medium">
        <color indexed="64"/>
      </left>
      <right style="thin">
        <color theme="0" tint="-0.499984740745262"/>
      </right>
      <top/>
      <bottom style="thin">
        <color indexed="64"/>
      </bottom>
      <diagonal/>
    </border>
    <border>
      <left style="thin">
        <color theme="0" tint="-0.499984740745262"/>
      </left>
      <right style="medium">
        <color indexed="64"/>
      </right>
      <top/>
      <bottom style="thin">
        <color indexed="64"/>
      </bottom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 style="thin">
        <color theme="0" tint="-0.499984740745262"/>
      </right>
      <top/>
      <bottom style="medium">
        <color indexed="64"/>
      </bottom>
      <diagonal/>
    </border>
    <border>
      <left style="thin">
        <color theme="0" tint="-0.499984740745262"/>
      </left>
      <right style="thin">
        <color theme="0" tint="-0.499984740745262"/>
      </right>
      <top/>
      <bottom style="medium">
        <color indexed="64"/>
      </bottom>
      <diagonal/>
    </border>
    <border>
      <left style="thin">
        <color theme="0" tint="-0.499984740745262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theme="0" tint="-0.499984740745262"/>
      </right>
      <top style="thin">
        <color indexed="64"/>
      </top>
      <bottom/>
      <diagonal/>
    </border>
    <border>
      <left style="medium">
        <color indexed="64"/>
      </left>
      <right style="thin">
        <color theme="0" tint="-0.499984740745262"/>
      </right>
      <top/>
      <bottom/>
      <diagonal/>
    </border>
    <border>
      <left style="medium">
        <color indexed="64"/>
      </left>
      <right style="thin">
        <color theme="0" tint="-0.499984740745262"/>
      </right>
      <top style="medium">
        <color indexed="64"/>
      </top>
      <bottom/>
      <diagonal/>
    </border>
    <border>
      <left style="thin">
        <color theme="0" tint="-0.499984740745262"/>
      </left>
      <right/>
      <top style="medium">
        <color indexed="64"/>
      </top>
      <bottom/>
      <diagonal/>
    </border>
    <border>
      <left style="medium">
        <color indexed="64"/>
      </left>
      <right style="thin">
        <color theme="0" tint="-0.499984740745262"/>
      </right>
      <top/>
      <bottom style="medium">
        <color theme="0" tint="-0.499984740745262"/>
      </bottom>
      <diagonal/>
    </border>
    <border>
      <left style="thin">
        <color theme="0" tint="-0.499984740745262"/>
      </left>
      <right style="medium">
        <color indexed="64"/>
      </right>
      <top style="thin">
        <color theme="0" tint="-0.499984740745262"/>
      </top>
      <bottom style="medium">
        <color theme="0" tint="-0.499984740745262"/>
      </bottom>
      <diagonal/>
    </border>
    <border>
      <left style="medium">
        <color indexed="64"/>
      </left>
      <right style="thin">
        <color theme="0" tint="-0.499984740745262"/>
      </right>
      <top style="medium">
        <color theme="0" tint="-0.499984740745262"/>
      </top>
      <bottom/>
      <diagonal/>
    </border>
    <border>
      <left style="thin">
        <color theme="0" tint="-0.499984740745262"/>
      </left>
      <right style="medium">
        <color indexed="64"/>
      </right>
      <top style="medium">
        <color theme="0" tint="-0.499984740745262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</borders>
  <cellStyleXfs count="3">
    <xf numFmtId="0" fontId="0" fillId="0" borderId="0"/>
    <xf numFmtId="164" fontId="1" fillId="0" borderId="0" applyFont="0" applyFill="0" applyBorder="0" applyAlignment="0" applyProtection="0"/>
    <xf numFmtId="0" fontId="1" fillId="0" borderId="0"/>
  </cellStyleXfs>
  <cellXfs count="72">
    <xf numFmtId="0" fontId="0" fillId="0" borderId="0" xfId="0"/>
    <xf numFmtId="0" fontId="5" fillId="0" borderId="1" xfId="0" applyFont="1" applyFill="1" applyBorder="1" applyAlignment="1">
      <alignment horizontal="center" vertical="center" wrapText="1"/>
    </xf>
    <xf numFmtId="0" fontId="0" fillId="0" borderId="0" xfId="0" applyAlignment="1">
      <alignment wrapText="1"/>
    </xf>
    <xf numFmtId="0" fontId="2" fillId="0" borderId="2" xfId="0" applyFont="1" applyBorder="1" applyAlignment="1">
      <alignment horizontal="center" vertical="center"/>
    </xf>
    <xf numFmtId="165" fontId="2" fillId="0" borderId="2" xfId="0" applyNumberFormat="1" applyFont="1" applyBorder="1" applyAlignment="1">
      <alignment horizontal="center" vertical="center"/>
    </xf>
    <xf numFmtId="1" fontId="2" fillId="0" borderId="2" xfId="0" applyNumberFormat="1" applyFont="1" applyBorder="1" applyAlignment="1">
      <alignment horizontal="center" vertical="center"/>
    </xf>
    <xf numFmtId="3" fontId="2" fillId="0" borderId="2" xfId="0" applyNumberFormat="1" applyFont="1" applyBorder="1" applyAlignment="1">
      <alignment horizontal="center" vertical="center"/>
    </xf>
    <xf numFmtId="0" fontId="5" fillId="0" borderId="1" xfId="0" applyFont="1" applyFill="1" applyBorder="1" applyAlignment="1">
      <alignment horizontal="center" vertical="center" readingOrder="2"/>
    </xf>
    <xf numFmtId="3" fontId="2" fillId="0" borderId="4" xfId="0" applyNumberFormat="1" applyFont="1" applyBorder="1" applyAlignment="1">
      <alignment horizontal="center" vertical="center"/>
    </xf>
    <xf numFmtId="3" fontId="0" fillId="0" borderId="0" xfId="0" applyNumberFormat="1"/>
    <xf numFmtId="0" fontId="1" fillId="0" borderId="0" xfId="0" applyFont="1"/>
    <xf numFmtId="3" fontId="2" fillId="0" borderId="0" xfId="0" applyNumberFormat="1" applyFont="1" applyFill="1" applyBorder="1" applyAlignment="1">
      <alignment horizontal="center" vertical="center"/>
    </xf>
    <xf numFmtId="3" fontId="2" fillId="0" borderId="2" xfId="0" applyNumberFormat="1" applyFont="1" applyFill="1" applyBorder="1" applyAlignment="1">
      <alignment horizontal="center" vertical="center"/>
    </xf>
    <xf numFmtId="165" fontId="2" fillId="0" borderId="2" xfId="0" applyNumberFormat="1" applyFont="1" applyFill="1" applyBorder="1" applyAlignment="1">
      <alignment horizontal="center" vertical="center"/>
    </xf>
    <xf numFmtId="0" fontId="2" fillId="0" borderId="0" xfId="0" applyFont="1" applyBorder="1"/>
    <xf numFmtId="3" fontId="4" fillId="0" borderId="6" xfId="0" applyNumberFormat="1" applyFont="1" applyBorder="1" applyAlignment="1">
      <alignment horizontal="center" vertical="center"/>
    </xf>
    <xf numFmtId="3" fontId="2" fillId="0" borderId="5" xfId="0" applyNumberFormat="1" applyFont="1" applyBorder="1" applyAlignment="1">
      <alignment horizontal="center" vertical="center"/>
    </xf>
    <xf numFmtId="0" fontId="4" fillId="0" borderId="6" xfId="0" applyFont="1" applyBorder="1" applyAlignment="1">
      <alignment horizontal="center" vertical="center"/>
    </xf>
    <xf numFmtId="0" fontId="2" fillId="0" borderId="0" xfId="0" applyFont="1" applyBorder="1" applyAlignment="1">
      <alignment wrapText="1"/>
    </xf>
    <xf numFmtId="1" fontId="2" fillId="0" borderId="0" xfId="0" applyNumberFormat="1" applyFont="1" applyBorder="1" applyAlignment="1">
      <alignment horizontal="center" vertical="center"/>
    </xf>
    <xf numFmtId="0" fontId="4" fillId="0" borderId="10" xfId="0" applyFont="1" applyBorder="1"/>
    <xf numFmtId="3" fontId="4" fillId="0" borderId="11" xfId="0" applyNumberFormat="1" applyFont="1" applyBorder="1" applyAlignment="1">
      <alignment horizontal="center" vertical="center"/>
    </xf>
    <xf numFmtId="0" fontId="2" fillId="0" borderId="12" xfId="0" applyFont="1" applyBorder="1"/>
    <xf numFmtId="3" fontId="2" fillId="0" borderId="13" xfId="0" applyNumberFormat="1" applyFont="1" applyBorder="1" applyAlignment="1">
      <alignment horizontal="center" vertical="center"/>
    </xf>
    <xf numFmtId="0" fontId="2" fillId="0" borderId="14" xfId="0" applyFont="1" applyBorder="1"/>
    <xf numFmtId="3" fontId="2" fillId="0" borderId="15" xfId="0" applyNumberFormat="1" applyFont="1" applyBorder="1" applyAlignment="1">
      <alignment horizontal="center" vertical="center"/>
    </xf>
    <xf numFmtId="0" fontId="2" fillId="0" borderId="12" xfId="0" applyFont="1" applyBorder="1" applyAlignment="1">
      <alignment wrapText="1"/>
    </xf>
    <xf numFmtId="0" fontId="2" fillId="0" borderId="17" xfId="0" applyFont="1" applyBorder="1"/>
    <xf numFmtId="3" fontId="2" fillId="0" borderId="18" xfId="0" applyNumberFormat="1" applyFont="1" applyBorder="1" applyAlignment="1">
      <alignment horizontal="center" vertical="center"/>
    </xf>
    <xf numFmtId="3" fontId="2" fillId="0" borderId="19" xfId="0" applyNumberFormat="1" applyFont="1" applyBorder="1" applyAlignment="1">
      <alignment horizontal="center" vertical="center"/>
    </xf>
    <xf numFmtId="0" fontId="0" fillId="0" borderId="12" xfId="0" applyBorder="1"/>
    <xf numFmtId="0" fontId="4" fillId="0" borderId="23" xfId="0" applyFont="1" applyBorder="1" applyAlignment="1">
      <alignment wrapText="1"/>
    </xf>
    <xf numFmtId="0" fontId="2" fillId="0" borderId="24" xfId="0" applyFont="1" applyBorder="1" applyAlignment="1">
      <alignment wrapText="1"/>
    </xf>
    <xf numFmtId="0" fontId="2" fillId="0" borderId="14" xfId="0" applyFont="1" applyBorder="1" applyAlignment="1">
      <alignment wrapText="1"/>
    </xf>
    <xf numFmtId="0" fontId="2" fillId="0" borderId="12" xfId="0" applyFont="1" applyBorder="1" applyAlignment="1">
      <alignment horizontal="right" indent="2"/>
    </xf>
    <xf numFmtId="0" fontId="4" fillId="0" borderId="11" xfId="0" applyFont="1" applyBorder="1" applyAlignment="1">
      <alignment horizontal="center" vertical="center"/>
    </xf>
    <xf numFmtId="1" fontId="2" fillId="0" borderId="13" xfId="0" applyNumberFormat="1" applyFont="1" applyBorder="1" applyAlignment="1">
      <alignment horizontal="center" vertical="center"/>
    </xf>
    <xf numFmtId="0" fontId="2" fillId="0" borderId="17" xfId="0" applyFont="1" applyBorder="1" applyAlignment="1">
      <alignment wrapText="1"/>
    </xf>
    <xf numFmtId="1" fontId="2" fillId="0" borderId="18" xfId="0" applyNumberFormat="1" applyFont="1" applyBorder="1" applyAlignment="1">
      <alignment horizontal="center" vertical="center"/>
    </xf>
    <xf numFmtId="1" fontId="2" fillId="0" borderId="19" xfId="0" applyNumberFormat="1" applyFont="1" applyBorder="1" applyAlignment="1">
      <alignment horizontal="center" vertical="center"/>
    </xf>
    <xf numFmtId="0" fontId="0" fillId="0" borderId="25" xfId="0" applyBorder="1"/>
    <xf numFmtId="0" fontId="0" fillId="0" borderId="27" xfId="0" applyBorder="1"/>
    <xf numFmtId="0" fontId="5" fillId="0" borderId="28" xfId="0" applyFont="1" applyFill="1" applyBorder="1" applyAlignment="1">
      <alignment horizontal="center" vertical="center"/>
    </xf>
    <xf numFmtId="0" fontId="2" fillId="0" borderId="29" xfId="0" applyFont="1" applyBorder="1" applyAlignment="1">
      <alignment horizontal="right"/>
    </xf>
    <xf numFmtId="3" fontId="2" fillId="0" borderId="30" xfId="0" applyNumberFormat="1" applyFont="1" applyBorder="1" applyAlignment="1">
      <alignment horizontal="center" vertical="center"/>
    </xf>
    <xf numFmtId="0" fontId="2" fillId="0" borderId="24" xfId="0" applyFont="1" applyBorder="1" applyAlignment="1">
      <alignment horizontal="right"/>
    </xf>
    <xf numFmtId="0" fontId="2" fillId="0" borderId="13" xfId="0" applyFont="1" applyBorder="1" applyAlignment="1">
      <alignment horizontal="center" vertical="center"/>
    </xf>
    <xf numFmtId="165" fontId="2" fillId="0" borderId="13" xfId="0" applyNumberFormat="1" applyFont="1" applyBorder="1" applyAlignment="1">
      <alignment horizontal="center" vertical="center"/>
    </xf>
    <xf numFmtId="165" fontId="2" fillId="0" borderId="13" xfId="0" applyNumberFormat="1" applyFont="1" applyFill="1" applyBorder="1" applyAlignment="1">
      <alignment horizontal="center" vertical="center"/>
    </xf>
    <xf numFmtId="0" fontId="2" fillId="0" borderId="24" xfId="0" applyFont="1" applyBorder="1" applyAlignment="1">
      <alignment horizontal="right" wrapText="1"/>
    </xf>
    <xf numFmtId="3" fontId="2" fillId="0" borderId="13" xfId="0" applyNumberFormat="1" applyFont="1" applyFill="1" applyBorder="1" applyAlignment="1">
      <alignment horizontal="center" vertical="center"/>
    </xf>
    <xf numFmtId="0" fontId="2" fillId="0" borderId="31" xfId="0" applyFont="1" applyBorder="1" applyAlignment="1">
      <alignment horizontal="right"/>
    </xf>
    <xf numFmtId="3" fontId="2" fillId="0" borderId="18" xfId="0" applyNumberFormat="1" applyFont="1" applyBorder="1" applyAlignment="1">
      <alignment horizontal="right" indent="2"/>
    </xf>
    <xf numFmtId="1" fontId="2" fillId="0" borderId="18" xfId="0" applyNumberFormat="1" applyFont="1" applyBorder="1" applyAlignment="1">
      <alignment horizontal="center"/>
    </xf>
    <xf numFmtId="1" fontId="2" fillId="0" borderId="19" xfId="0" applyNumberFormat="1" applyFont="1" applyBorder="1" applyAlignment="1">
      <alignment horizontal="center"/>
    </xf>
    <xf numFmtId="0" fontId="4" fillId="0" borderId="7" xfId="0" applyFont="1" applyBorder="1" applyAlignment="1">
      <alignment horizontal="center"/>
    </xf>
    <xf numFmtId="0" fontId="4" fillId="0" borderId="8" xfId="0" applyFont="1" applyBorder="1" applyAlignment="1">
      <alignment horizontal="center"/>
    </xf>
    <xf numFmtId="0" fontId="4" fillId="0" borderId="9" xfId="0" applyFont="1" applyBorder="1" applyAlignment="1">
      <alignment horizontal="center"/>
    </xf>
    <xf numFmtId="0" fontId="2" fillId="0" borderId="0" xfId="0" applyFont="1" applyBorder="1" applyAlignment="1">
      <alignment horizontal="center" vertical="center"/>
    </xf>
    <xf numFmtId="0" fontId="2" fillId="0" borderId="16" xfId="0" applyFont="1" applyBorder="1" applyAlignment="1">
      <alignment horizontal="center" vertical="center"/>
    </xf>
    <xf numFmtId="0" fontId="3" fillId="0" borderId="0" xfId="0" applyFont="1" applyAlignment="1">
      <alignment horizontal="center" wrapText="1"/>
    </xf>
    <xf numFmtId="0" fontId="3" fillId="0" borderId="0" xfId="0" applyFont="1" applyBorder="1" applyAlignment="1">
      <alignment horizontal="center" wrapText="1"/>
    </xf>
    <xf numFmtId="0" fontId="5" fillId="0" borderId="26" xfId="0" applyFont="1" applyFill="1" applyBorder="1" applyAlignment="1">
      <alignment horizontal="center" vertical="center"/>
    </xf>
    <xf numFmtId="0" fontId="5" fillId="0" borderId="3" xfId="0" applyFont="1" applyFill="1" applyBorder="1" applyAlignment="1">
      <alignment horizontal="center" vertical="center"/>
    </xf>
    <xf numFmtId="0" fontId="5" fillId="0" borderId="26" xfId="0" applyFont="1" applyFill="1" applyBorder="1" applyAlignment="1">
      <alignment horizontal="center"/>
    </xf>
    <xf numFmtId="0" fontId="5" fillId="0" borderId="8" xfId="0" applyFont="1" applyFill="1" applyBorder="1" applyAlignment="1">
      <alignment horizontal="center"/>
    </xf>
    <xf numFmtId="0" fontId="5" fillId="0" borderId="9" xfId="0" applyFont="1" applyFill="1" applyBorder="1" applyAlignment="1">
      <alignment horizontal="center"/>
    </xf>
    <xf numFmtId="0" fontId="4" fillId="0" borderId="20" xfId="0" applyFont="1" applyBorder="1" applyAlignment="1">
      <alignment horizontal="center" wrapText="1"/>
    </xf>
    <xf numFmtId="0" fontId="4" fillId="0" borderId="21" xfId="0" applyFont="1" applyBorder="1" applyAlignment="1">
      <alignment horizontal="center" wrapText="1"/>
    </xf>
    <xf numFmtId="0" fontId="4" fillId="0" borderId="22" xfId="0" applyFont="1" applyBorder="1" applyAlignment="1">
      <alignment horizontal="center" wrapText="1"/>
    </xf>
    <xf numFmtId="0" fontId="2" fillId="0" borderId="0" xfId="0" applyFont="1" applyBorder="1" applyAlignment="1">
      <alignment horizontal="center"/>
    </xf>
    <xf numFmtId="0" fontId="2" fillId="0" borderId="16" xfId="0" applyFont="1" applyBorder="1" applyAlignment="1">
      <alignment horizontal="center"/>
    </xf>
  </cellXfs>
  <cellStyles count="3">
    <cellStyle name="Comma 2" xfId="1" xr:uid="{00000000-0005-0000-0000-000000000000}"/>
    <cellStyle name="Normal" xfId="0" builtinId="0"/>
    <cellStyle name="Normal 2" xfId="2" xr:uid="{00000000-0005-0000-0000-000002000000}"/>
  </cellStyles>
  <dxfs count="0"/>
  <tableStyles count="0" defaultTableStyle="TableStyleMedium2" defaultPivotStyle="PivotStyleLight16"/>
  <colors>
    <mruColors>
      <color rgb="FF5784C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ערכת נושא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rgb="FFC00000"/>
  </sheetPr>
  <dimension ref="B1:K57"/>
  <sheetViews>
    <sheetView showGridLines="0" rightToLeft="1" tabSelected="1" zoomScaleNormal="100" workbookViewId="0">
      <selection activeCell="J11" sqref="J11"/>
    </sheetView>
  </sheetViews>
  <sheetFormatPr defaultRowHeight="12.75" x14ac:dyDescent="0.2"/>
  <cols>
    <col min="2" max="2" width="26" style="2" bestFit="1" customWidth="1"/>
    <col min="3" max="3" width="10.7109375" style="2" bestFit="1" customWidth="1"/>
  </cols>
  <sheetData>
    <row r="1" spans="2:8" ht="12.75" customHeight="1" x14ac:dyDescent="0.2">
      <c r="B1" s="60" t="s">
        <v>38</v>
      </c>
      <c r="C1" s="60"/>
      <c r="D1" s="60"/>
      <c r="E1" s="60"/>
      <c r="F1" s="60"/>
    </row>
    <row r="2" spans="2:8" ht="18.75" customHeight="1" thickBot="1" x14ac:dyDescent="0.25">
      <c r="B2" s="61"/>
      <c r="C2" s="61"/>
      <c r="D2" s="61"/>
      <c r="E2" s="61"/>
      <c r="F2" s="61"/>
    </row>
    <row r="3" spans="2:8" x14ac:dyDescent="0.2">
      <c r="B3" s="40"/>
      <c r="C3" s="62" t="s">
        <v>34</v>
      </c>
      <c r="D3" s="64" t="s">
        <v>23</v>
      </c>
      <c r="E3" s="65"/>
      <c r="F3" s="66"/>
    </row>
    <row r="4" spans="2:8" ht="15.75" customHeight="1" thickBot="1" x14ac:dyDescent="0.25">
      <c r="B4" s="41"/>
      <c r="C4" s="63"/>
      <c r="D4" s="1" t="s">
        <v>24</v>
      </c>
      <c r="E4" s="7" t="s">
        <v>25</v>
      </c>
      <c r="F4" s="42" t="s">
        <v>26</v>
      </c>
    </row>
    <row r="5" spans="2:8" x14ac:dyDescent="0.2">
      <c r="B5" s="43" t="s">
        <v>19</v>
      </c>
      <c r="C5" s="8">
        <v>8903</v>
      </c>
      <c r="D5" s="8">
        <v>7274</v>
      </c>
      <c r="E5" s="8">
        <v>704</v>
      </c>
      <c r="F5" s="44">
        <v>6570</v>
      </c>
      <c r="G5" s="9"/>
    </row>
    <row r="6" spans="2:8" x14ac:dyDescent="0.2">
      <c r="B6" s="45" t="s">
        <v>20</v>
      </c>
      <c r="C6" s="3">
        <v>2497.4</v>
      </c>
      <c r="D6" s="3">
        <v>2021.4</v>
      </c>
      <c r="E6" s="3">
        <v>152.1</v>
      </c>
      <c r="F6" s="46">
        <v>1869.3</v>
      </c>
    </row>
    <row r="7" spans="2:8" x14ac:dyDescent="0.2">
      <c r="B7" s="45" t="s">
        <v>15</v>
      </c>
      <c r="C7" s="4">
        <v>3.2989999999999999</v>
      </c>
      <c r="D7" s="4">
        <v>3.1240000000000001</v>
      </c>
      <c r="E7" s="4">
        <v>5.3810000000000002</v>
      </c>
      <c r="F7" s="47">
        <v>2.94</v>
      </c>
    </row>
    <row r="8" spans="2:8" x14ac:dyDescent="0.2">
      <c r="B8" s="45" t="s">
        <v>21</v>
      </c>
      <c r="C8" s="4">
        <v>2.7160000000000002</v>
      </c>
      <c r="D8" s="4">
        <v>2.617</v>
      </c>
      <c r="E8" s="4">
        <v>3.8330000000000002</v>
      </c>
      <c r="F8" s="47">
        <v>2.5179999999999998</v>
      </c>
    </row>
    <row r="9" spans="2:8" x14ac:dyDescent="0.2">
      <c r="B9" s="45" t="s">
        <v>16</v>
      </c>
      <c r="C9" s="4">
        <v>1.4910000000000001</v>
      </c>
      <c r="D9" s="4">
        <v>1.516</v>
      </c>
      <c r="E9" s="4">
        <v>1.302</v>
      </c>
      <c r="F9" s="47">
        <v>1.5329999999999999</v>
      </c>
    </row>
    <row r="10" spans="2:8" x14ac:dyDescent="0.2">
      <c r="B10" s="45" t="s">
        <v>22</v>
      </c>
      <c r="C10" s="13">
        <v>47.307000000000002</v>
      </c>
      <c r="D10" s="13">
        <v>48.456000000000003</v>
      </c>
      <c r="E10" s="13">
        <v>39.017000000000003</v>
      </c>
      <c r="F10" s="48">
        <v>49.223999999999997</v>
      </c>
    </row>
    <row r="11" spans="2:8" ht="24" x14ac:dyDescent="0.2">
      <c r="B11" s="49" t="s">
        <v>33</v>
      </c>
      <c r="C11" s="4">
        <v>13.82</v>
      </c>
      <c r="D11" s="4">
        <v>14.236000000000001</v>
      </c>
      <c r="E11" s="4">
        <v>17.238</v>
      </c>
      <c r="F11" s="47">
        <v>13.992000000000001</v>
      </c>
    </row>
    <row r="12" spans="2:8" x14ac:dyDescent="0.2">
      <c r="B12" s="45" t="s">
        <v>0</v>
      </c>
      <c r="C12" s="6">
        <v>15751.29</v>
      </c>
      <c r="D12" s="6">
        <v>16834.61</v>
      </c>
      <c r="E12" s="6">
        <v>12189.1</v>
      </c>
      <c r="F12" s="23">
        <v>17211.64</v>
      </c>
    </row>
    <row r="13" spans="2:8" x14ac:dyDescent="0.2">
      <c r="B13" s="45" t="s">
        <v>1</v>
      </c>
      <c r="C13" s="12">
        <f>C12/C7</f>
        <v>4774.5650197029408</v>
      </c>
      <c r="D13" s="12">
        <f t="shared" ref="D13:F13" si="0">D12/D7</f>
        <v>5388.7996158770802</v>
      </c>
      <c r="E13" s="12">
        <f t="shared" si="0"/>
        <v>2265.210927336926</v>
      </c>
      <c r="F13" s="50">
        <f t="shared" si="0"/>
        <v>5854.2993197278911</v>
      </c>
      <c r="G13" s="11"/>
      <c r="H13" s="10"/>
    </row>
    <row r="14" spans="2:8" x14ac:dyDescent="0.2">
      <c r="B14" s="45" t="s">
        <v>2</v>
      </c>
      <c r="C14" s="6">
        <v>12791.72</v>
      </c>
      <c r="D14" s="6">
        <v>12964.31</v>
      </c>
      <c r="E14" s="6">
        <v>11377.45</v>
      </c>
      <c r="F14" s="23">
        <v>13093.47</v>
      </c>
      <c r="G14" s="11"/>
      <c r="H14" s="10"/>
    </row>
    <row r="15" spans="2:8" x14ac:dyDescent="0.2">
      <c r="B15" s="45" t="s">
        <v>3</v>
      </c>
      <c r="C15" s="6">
        <f>C14/C7</f>
        <v>3877.45377387087</v>
      </c>
      <c r="D15" s="6">
        <f t="shared" ref="D15:F15" si="1">D14/D7</f>
        <v>4149.9071702944939</v>
      </c>
      <c r="E15" s="6">
        <f t="shared" si="1"/>
        <v>2114.3746515517564</v>
      </c>
      <c r="F15" s="23">
        <f t="shared" si="1"/>
        <v>4453.5612244897957</v>
      </c>
    </row>
    <row r="16" spans="2:8" x14ac:dyDescent="0.2">
      <c r="B16" s="45" t="s">
        <v>17</v>
      </c>
      <c r="C16" s="6">
        <v>14757</v>
      </c>
      <c r="D16" s="6">
        <v>16344</v>
      </c>
      <c r="E16" s="6">
        <v>11228</v>
      </c>
      <c r="F16" s="23">
        <v>17074</v>
      </c>
    </row>
    <row r="17" spans="2:11" x14ac:dyDescent="0.2">
      <c r="B17" s="32" t="s">
        <v>35</v>
      </c>
      <c r="C17" s="6">
        <v>19118.099999999999</v>
      </c>
      <c r="D17" s="6">
        <v>20607.169999999998</v>
      </c>
      <c r="E17" s="6">
        <v>13658.34</v>
      </c>
      <c r="F17" s="23">
        <v>21172.75</v>
      </c>
    </row>
    <row r="18" spans="2:11" ht="13.5" thickBot="1" x14ac:dyDescent="0.25">
      <c r="B18" s="51" t="s">
        <v>36</v>
      </c>
      <c r="C18" s="52">
        <v>3367</v>
      </c>
      <c r="D18" s="53">
        <v>3774</v>
      </c>
      <c r="E18" s="53">
        <v>1469</v>
      </c>
      <c r="F18" s="54">
        <v>3961</v>
      </c>
    </row>
    <row r="19" spans="2:11" ht="13.5" thickBot="1" x14ac:dyDescent="0.25">
      <c r="B19"/>
      <c r="C19"/>
    </row>
    <row r="20" spans="2:11" ht="15" customHeight="1" x14ac:dyDescent="0.2">
      <c r="B20" s="67" t="s">
        <v>35</v>
      </c>
      <c r="C20" s="68"/>
      <c r="D20" s="68"/>
      <c r="E20" s="68"/>
      <c r="F20" s="69"/>
    </row>
    <row r="21" spans="2:11" ht="12.75" customHeight="1" x14ac:dyDescent="0.2">
      <c r="B21" s="30"/>
      <c r="C21" s="14"/>
      <c r="D21" s="70" t="s">
        <v>32</v>
      </c>
      <c r="E21" s="70"/>
      <c r="F21" s="71"/>
    </row>
    <row r="22" spans="2:11" ht="12.75" customHeight="1" x14ac:dyDescent="0.2">
      <c r="B22" s="31" t="s">
        <v>27</v>
      </c>
      <c r="C22" s="15">
        <f>C17</f>
        <v>19118.099999999999</v>
      </c>
      <c r="D22" s="15">
        <f t="shared" ref="D22:F22" si="2">D17</f>
        <v>20607.169999999998</v>
      </c>
      <c r="E22" s="15">
        <f t="shared" si="2"/>
        <v>13658.34</v>
      </c>
      <c r="F22" s="21">
        <f t="shared" si="2"/>
        <v>21172.75</v>
      </c>
    </row>
    <row r="23" spans="2:11" ht="12.75" customHeight="1" x14ac:dyDescent="0.2">
      <c r="B23" s="32" t="s">
        <v>4</v>
      </c>
      <c r="C23" s="6">
        <v>14983</v>
      </c>
      <c r="D23" s="6">
        <v>16022</v>
      </c>
      <c r="E23" s="6">
        <v>9176</v>
      </c>
      <c r="F23" s="23">
        <v>16579</v>
      </c>
      <c r="H23" s="9"/>
      <c r="I23" s="9"/>
      <c r="J23" s="9"/>
      <c r="K23" s="9"/>
    </row>
    <row r="24" spans="2:11" ht="12.75" customHeight="1" x14ac:dyDescent="0.2">
      <c r="B24" s="32" t="s">
        <v>5</v>
      </c>
      <c r="C24" s="6">
        <v>578</v>
      </c>
      <c r="D24" s="6">
        <v>685</v>
      </c>
      <c r="E24" s="6">
        <v>728</v>
      </c>
      <c r="F24" s="23">
        <v>682</v>
      </c>
    </row>
    <row r="25" spans="2:11" ht="12.75" customHeight="1" x14ac:dyDescent="0.2">
      <c r="B25" s="32" t="s">
        <v>28</v>
      </c>
      <c r="C25" s="6">
        <v>1393</v>
      </c>
      <c r="D25" s="6">
        <v>1651</v>
      </c>
      <c r="E25" s="6">
        <v>563</v>
      </c>
      <c r="F25" s="23">
        <v>1740</v>
      </c>
    </row>
    <row r="26" spans="2:11" ht="12.75" customHeight="1" x14ac:dyDescent="0.2">
      <c r="B26" s="33" t="s">
        <v>18</v>
      </c>
      <c r="C26" s="16">
        <v>2165</v>
      </c>
      <c r="D26" s="16">
        <v>2248</v>
      </c>
      <c r="E26" s="16">
        <v>3191</v>
      </c>
      <c r="F26" s="25">
        <v>2172</v>
      </c>
    </row>
    <row r="27" spans="2:11" ht="12.75" customHeight="1" x14ac:dyDescent="0.2">
      <c r="B27" s="34"/>
      <c r="C27" s="70" t="s">
        <v>31</v>
      </c>
      <c r="D27" s="70"/>
      <c r="E27" s="70"/>
      <c r="F27" s="71"/>
    </row>
    <row r="28" spans="2:11" x14ac:dyDescent="0.2">
      <c r="B28" s="31" t="s">
        <v>27</v>
      </c>
      <c r="C28" s="17">
        <f>C22/C$22*100</f>
        <v>100</v>
      </c>
      <c r="D28" s="17">
        <f>D22/D$22*100</f>
        <v>100</v>
      </c>
      <c r="E28" s="17">
        <f>E22/E$22*100</f>
        <v>100</v>
      </c>
      <c r="F28" s="35">
        <f>F22/F$22*100</f>
        <v>100</v>
      </c>
    </row>
    <row r="29" spans="2:11" x14ac:dyDescent="0.2">
      <c r="B29" s="32" t="s">
        <v>4</v>
      </c>
      <c r="C29" s="5">
        <f t="shared" ref="C29:F29" si="3">C23/C$22*100</f>
        <v>78.370758600488543</v>
      </c>
      <c r="D29" s="5">
        <f t="shared" si="3"/>
        <v>77.749637626127225</v>
      </c>
      <c r="E29" s="5">
        <f t="shared" si="3"/>
        <v>67.182395518049773</v>
      </c>
      <c r="F29" s="36">
        <f t="shared" si="3"/>
        <v>78.303479708587687</v>
      </c>
    </row>
    <row r="30" spans="2:11" x14ac:dyDescent="0.2">
      <c r="B30" s="32" t="s">
        <v>5</v>
      </c>
      <c r="C30" s="5">
        <f t="shared" ref="C30:F30" si="4">C24/C$22*100</f>
        <v>3.0233129861230985</v>
      </c>
      <c r="D30" s="5">
        <f t="shared" si="4"/>
        <v>3.3240857429719854</v>
      </c>
      <c r="E30" s="5">
        <f t="shared" si="4"/>
        <v>5.3300767150327202</v>
      </c>
      <c r="F30" s="36">
        <f t="shared" si="4"/>
        <v>3.2211214887060016</v>
      </c>
    </row>
    <row r="31" spans="2:11" x14ac:dyDescent="0.2">
      <c r="B31" s="32" t="s">
        <v>28</v>
      </c>
      <c r="C31" s="5">
        <f t="shared" ref="C31:F31" si="5">C25/C$22*100</f>
        <v>7.286288909462761</v>
      </c>
      <c r="D31" s="5">
        <f t="shared" si="5"/>
        <v>8.0117745425499969</v>
      </c>
      <c r="E31" s="5">
        <f t="shared" si="5"/>
        <v>4.1220236134112929</v>
      </c>
      <c r="F31" s="36">
        <f t="shared" si="5"/>
        <v>8.2181105430329087</v>
      </c>
    </row>
    <row r="32" spans="2:11" ht="13.5" thickBot="1" x14ac:dyDescent="0.25">
      <c r="B32" s="37" t="s">
        <v>18</v>
      </c>
      <c r="C32" s="38">
        <f t="shared" ref="C32:F32" si="6">C26/C$22*100</f>
        <v>11.32434708469984</v>
      </c>
      <c r="D32" s="38">
        <f t="shared" si="6"/>
        <v>10.90882445284821</v>
      </c>
      <c r="E32" s="38">
        <f>E26/E$22*100</f>
        <v>23.363014831963476</v>
      </c>
      <c r="F32" s="39">
        <f t="shared" si="6"/>
        <v>10.258469022682458</v>
      </c>
    </row>
    <row r="33" spans="2:10" ht="13.5" thickBot="1" x14ac:dyDescent="0.25">
      <c r="B33" s="18"/>
      <c r="C33" s="19"/>
      <c r="D33" s="19"/>
      <c r="E33" s="19"/>
      <c r="F33" s="19"/>
    </row>
    <row r="34" spans="2:10" ht="15" customHeight="1" x14ac:dyDescent="0.2">
      <c r="B34" s="55" t="s">
        <v>37</v>
      </c>
      <c r="C34" s="56"/>
      <c r="D34" s="56"/>
      <c r="E34" s="56"/>
      <c r="F34" s="57"/>
    </row>
    <row r="35" spans="2:10" ht="12.75" customHeight="1" x14ac:dyDescent="0.2">
      <c r="B35" s="20" t="s">
        <v>29</v>
      </c>
      <c r="C35" s="15">
        <v>15805</v>
      </c>
      <c r="D35" s="15">
        <v>16193</v>
      </c>
      <c r="E35" s="15">
        <v>14357</v>
      </c>
      <c r="F35" s="21">
        <v>16342</v>
      </c>
      <c r="H35" s="9"/>
    </row>
    <row r="36" spans="2:10" ht="12.75" customHeight="1" x14ac:dyDescent="0.2">
      <c r="B36" s="22" t="s">
        <v>6</v>
      </c>
      <c r="C36" s="6">
        <v>2116</v>
      </c>
      <c r="D36" s="6">
        <v>2014</v>
      </c>
      <c r="E36" s="6">
        <v>1974</v>
      </c>
      <c r="F36" s="23">
        <v>2017</v>
      </c>
      <c r="G36" s="9"/>
      <c r="H36" s="9"/>
      <c r="I36" s="9"/>
      <c r="J36" s="9"/>
    </row>
    <row r="37" spans="2:10" ht="12.75" customHeight="1" x14ac:dyDescent="0.2">
      <c r="B37" s="22" t="s">
        <v>7</v>
      </c>
      <c r="C37" s="6">
        <v>520</v>
      </c>
      <c r="D37" s="6">
        <v>500</v>
      </c>
      <c r="E37" s="6">
        <v>542</v>
      </c>
      <c r="F37" s="23">
        <v>496</v>
      </c>
    </row>
    <row r="38" spans="2:10" ht="12.75" customHeight="1" x14ac:dyDescent="0.2">
      <c r="B38" s="22" t="s">
        <v>8</v>
      </c>
      <c r="C38" s="6">
        <v>3846</v>
      </c>
      <c r="D38" s="6">
        <v>4141</v>
      </c>
      <c r="E38" s="6">
        <v>3959</v>
      </c>
      <c r="F38" s="23">
        <v>4155</v>
      </c>
    </row>
    <row r="39" spans="2:10" ht="12.75" customHeight="1" x14ac:dyDescent="0.2">
      <c r="B39" s="22" t="s">
        <v>30</v>
      </c>
      <c r="C39" s="6">
        <v>1431</v>
      </c>
      <c r="D39" s="6">
        <v>1485</v>
      </c>
      <c r="E39" s="6">
        <v>1313</v>
      </c>
      <c r="F39" s="23">
        <v>1499</v>
      </c>
    </row>
    <row r="40" spans="2:10" ht="12.75" customHeight="1" x14ac:dyDescent="0.2">
      <c r="B40" s="22" t="s">
        <v>9</v>
      </c>
      <c r="C40" s="6">
        <v>614</v>
      </c>
      <c r="D40" s="6">
        <v>579</v>
      </c>
      <c r="E40" s="6">
        <v>670</v>
      </c>
      <c r="F40" s="23">
        <v>572</v>
      </c>
    </row>
    <row r="41" spans="2:10" ht="12.75" customHeight="1" x14ac:dyDescent="0.2">
      <c r="B41" s="22" t="s">
        <v>10</v>
      </c>
      <c r="C41" s="6">
        <v>518</v>
      </c>
      <c r="D41" s="6">
        <v>487</v>
      </c>
      <c r="E41" s="6">
        <v>650</v>
      </c>
      <c r="F41" s="23">
        <v>474</v>
      </c>
    </row>
    <row r="42" spans="2:10" ht="12.75" customHeight="1" x14ac:dyDescent="0.2">
      <c r="B42" s="22" t="s">
        <v>11</v>
      </c>
      <c r="C42" s="6">
        <v>900</v>
      </c>
      <c r="D42" s="6">
        <v>960</v>
      </c>
      <c r="E42" s="6">
        <v>681</v>
      </c>
      <c r="F42" s="23">
        <v>983</v>
      </c>
    </row>
    <row r="43" spans="2:10" ht="12.75" customHeight="1" x14ac:dyDescent="0.2">
      <c r="B43" s="22" t="s">
        <v>12</v>
      </c>
      <c r="C43" s="6">
        <v>1857</v>
      </c>
      <c r="D43" s="6">
        <v>1961</v>
      </c>
      <c r="E43" s="6">
        <v>2139</v>
      </c>
      <c r="F43" s="23">
        <v>1947</v>
      </c>
    </row>
    <row r="44" spans="2:10" ht="12.75" customHeight="1" x14ac:dyDescent="0.2">
      <c r="B44" s="22" t="s">
        <v>13</v>
      </c>
      <c r="C44" s="6">
        <v>3204</v>
      </c>
      <c r="D44" s="6">
        <v>3288</v>
      </c>
      <c r="E44" s="6">
        <v>1450</v>
      </c>
      <c r="F44" s="23">
        <v>3437</v>
      </c>
    </row>
    <row r="45" spans="2:10" ht="12.75" customHeight="1" x14ac:dyDescent="0.2">
      <c r="B45" s="24" t="s">
        <v>14</v>
      </c>
      <c r="C45" s="16">
        <v>798</v>
      </c>
      <c r="D45" s="16">
        <v>778</v>
      </c>
      <c r="E45" s="16">
        <v>979</v>
      </c>
      <c r="F45" s="25">
        <v>761</v>
      </c>
    </row>
    <row r="46" spans="2:10" x14ac:dyDescent="0.2">
      <c r="B46" s="26"/>
      <c r="C46" s="18"/>
      <c r="D46" s="58" t="s">
        <v>31</v>
      </c>
      <c r="E46" s="58"/>
      <c r="F46" s="59"/>
    </row>
    <row r="47" spans="2:10" x14ac:dyDescent="0.2">
      <c r="B47" s="20" t="s">
        <v>29</v>
      </c>
      <c r="C47" s="15">
        <f>C35/C$35*100</f>
        <v>100</v>
      </c>
      <c r="D47" s="15">
        <f t="shared" ref="D47:F47" si="7">D35/D$35*100</f>
        <v>100</v>
      </c>
      <c r="E47" s="15">
        <f t="shared" si="7"/>
        <v>100</v>
      </c>
      <c r="F47" s="21">
        <f t="shared" si="7"/>
        <v>100</v>
      </c>
    </row>
    <row r="48" spans="2:10" x14ac:dyDescent="0.2">
      <c r="B48" s="22" t="s">
        <v>6</v>
      </c>
      <c r="C48" s="6">
        <f t="shared" ref="C48:F48" si="8">C36/C$35*100</f>
        <v>13.388168301170516</v>
      </c>
      <c r="D48" s="6">
        <f t="shared" si="8"/>
        <v>12.437472982152782</v>
      </c>
      <c r="E48" s="6">
        <f t="shared" si="8"/>
        <v>13.749390541199416</v>
      </c>
      <c r="F48" s="23">
        <f t="shared" si="8"/>
        <v>12.342430547056663</v>
      </c>
    </row>
    <row r="49" spans="2:6" x14ac:dyDescent="0.2">
      <c r="B49" s="22" t="s">
        <v>7</v>
      </c>
      <c r="C49" s="6">
        <f t="shared" ref="C49:F49" si="9">C37/C$35*100</f>
        <v>3.2900980702309393</v>
      </c>
      <c r="D49" s="6">
        <f t="shared" si="9"/>
        <v>3.0877539677638488</v>
      </c>
      <c r="E49" s="6">
        <f t="shared" si="9"/>
        <v>3.7751619419098699</v>
      </c>
      <c r="F49" s="23">
        <f t="shared" si="9"/>
        <v>3.0351242198017379</v>
      </c>
    </row>
    <row r="50" spans="2:6" x14ac:dyDescent="0.2">
      <c r="B50" s="22" t="s">
        <v>8</v>
      </c>
      <c r="C50" s="6">
        <f t="shared" ref="C50:F50" si="10">C38/C$35*100</f>
        <v>24.334071496361911</v>
      </c>
      <c r="D50" s="6">
        <f t="shared" si="10"/>
        <v>25.572778361020195</v>
      </c>
      <c r="E50" s="6">
        <f t="shared" si="10"/>
        <v>27.575398760186669</v>
      </c>
      <c r="F50" s="23">
        <f t="shared" si="10"/>
        <v>25.425284542895604</v>
      </c>
    </row>
    <row r="51" spans="2:6" x14ac:dyDescent="0.2">
      <c r="B51" s="22" t="s">
        <v>30</v>
      </c>
      <c r="C51" s="6">
        <f t="shared" ref="C51:F51" si="11">C39/C$35*100</f>
        <v>9.054096804808605</v>
      </c>
      <c r="D51" s="6">
        <f t="shared" si="11"/>
        <v>9.1706292842586308</v>
      </c>
      <c r="E51" s="6">
        <f t="shared" si="11"/>
        <v>9.1453646304938356</v>
      </c>
      <c r="F51" s="23">
        <f t="shared" si="11"/>
        <v>9.1726838820217846</v>
      </c>
    </row>
    <row r="52" spans="2:6" x14ac:dyDescent="0.2">
      <c r="B52" s="22" t="s">
        <v>9</v>
      </c>
      <c r="C52" s="6">
        <f t="shared" ref="C52:F52" si="12">C40/C$35*100</f>
        <v>3.884846567541917</v>
      </c>
      <c r="D52" s="6">
        <f t="shared" si="12"/>
        <v>3.5756190946705368</v>
      </c>
      <c r="E52" s="6">
        <f t="shared" si="12"/>
        <v>4.6667131016229018</v>
      </c>
      <c r="F52" s="23">
        <f t="shared" si="12"/>
        <v>3.5001835760616813</v>
      </c>
    </row>
    <row r="53" spans="2:6" x14ac:dyDescent="0.2">
      <c r="B53" s="22" t="s">
        <v>10</v>
      </c>
      <c r="C53" s="6">
        <f t="shared" ref="C53:F53" si="13">C41/C$35*100</f>
        <v>3.2774438468838976</v>
      </c>
      <c r="D53" s="6">
        <f t="shared" si="13"/>
        <v>3.0074723646019885</v>
      </c>
      <c r="E53" s="6">
        <f t="shared" si="13"/>
        <v>4.5274082329177405</v>
      </c>
      <c r="F53" s="23">
        <f t="shared" si="13"/>
        <v>2.9005017745685961</v>
      </c>
    </row>
    <row r="54" spans="2:6" x14ac:dyDescent="0.2">
      <c r="B54" s="22" t="s">
        <v>11</v>
      </c>
      <c r="C54" s="6">
        <f t="shared" ref="C54:F54" si="14">C42/C$35*100</f>
        <v>5.6944005061689342</v>
      </c>
      <c r="D54" s="6">
        <f t="shared" si="14"/>
        <v>5.9284876181065895</v>
      </c>
      <c r="E54" s="6">
        <f t="shared" si="14"/>
        <v>4.7433307794107407</v>
      </c>
      <c r="F54" s="23">
        <f t="shared" si="14"/>
        <v>6.0151756210990088</v>
      </c>
    </row>
    <row r="55" spans="2:6" x14ac:dyDescent="0.2">
      <c r="B55" s="22" t="s">
        <v>12</v>
      </c>
      <c r="C55" s="6">
        <f t="shared" ref="C55:F55" si="15">C43/C$35*100</f>
        <v>11.749446377728567</v>
      </c>
      <c r="D55" s="6">
        <f t="shared" si="15"/>
        <v>12.110171061569815</v>
      </c>
      <c r="E55" s="6">
        <f t="shared" si="15"/>
        <v>14.898655708016994</v>
      </c>
      <c r="F55" s="23">
        <f t="shared" si="15"/>
        <v>11.914086403133032</v>
      </c>
    </row>
    <row r="56" spans="2:6" x14ac:dyDescent="0.2">
      <c r="B56" s="22" t="s">
        <v>13</v>
      </c>
      <c r="C56" s="6">
        <f t="shared" ref="C56:F56" si="16">C44/C$35*100</f>
        <v>20.272065801961407</v>
      </c>
      <c r="D56" s="6">
        <f t="shared" si="16"/>
        <v>20.305070092015068</v>
      </c>
      <c r="E56" s="6">
        <f t="shared" si="16"/>
        <v>10.099602981124191</v>
      </c>
      <c r="F56" s="23">
        <f t="shared" si="16"/>
        <v>21.03169746665035</v>
      </c>
    </row>
    <row r="57" spans="2:6" ht="13.5" thickBot="1" x14ac:dyDescent="0.25">
      <c r="B57" s="27" t="s">
        <v>14</v>
      </c>
      <c r="C57" s="28">
        <f t="shared" ref="C57:F57" si="17">C45/C$35*100</f>
        <v>5.0490351154697883</v>
      </c>
      <c r="D57" s="28">
        <f t="shared" si="17"/>
        <v>4.8045451738405482</v>
      </c>
      <c r="E57" s="28">
        <f t="shared" si="17"/>
        <v>6.8189733231176426</v>
      </c>
      <c r="F57" s="29">
        <f t="shared" si="17"/>
        <v>4.6567127646554889</v>
      </c>
    </row>
  </sheetData>
  <mergeCells count="8">
    <mergeCell ref="B34:F34"/>
    <mergeCell ref="D46:F46"/>
    <mergeCell ref="B1:F2"/>
    <mergeCell ref="C3:C4"/>
    <mergeCell ref="D3:F3"/>
    <mergeCell ref="B20:F20"/>
    <mergeCell ref="D21:F21"/>
    <mergeCell ref="C27:F27"/>
  </mergeCells>
  <printOptions horizontalCentered="1"/>
  <pageMargins left="0.70866141732283472" right="0.70866141732283472" top="0.74803149606299213" bottom="0.74803149606299213" header="0.31496062992125984" footer="0.31496062992125984"/>
  <pageSetup paperSize="9" orientation="portrait" r:id="rId1"/>
  <headerFooter>
    <oddHeader>&amp;Cשנתון החברה החרדית בישראל</oddHeader>
    <oddFooter>עמוד &amp;P מתוך &amp;N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גליונות עבודה</vt:lpstr>
      </vt:variant>
      <vt:variant>
        <vt:i4>1</vt:i4>
      </vt:variant>
    </vt:vector>
  </HeadingPairs>
  <TitlesOfParts>
    <vt:vector size="1" baseType="lpstr">
      <vt:lpstr>C0518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Yossi Cohen</dc:creator>
  <cp:lastModifiedBy>יעל</cp:lastModifiedBy>
  <cp:lastPrinted>2017-10-19T10:24:38Z</cp:lastPrinted>
  <dcterms:created xsi:type="dcterms:W3CDTF">1996-10-14T23:33:28Z</dcterms:created>
  <dcterms:modified xsi:type="dcterms:W3CDTF">2019-01-24T10:23:18Z</dcterms:modified>
</cp:coreProperties>
</file>