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שנתון החברה החרדית\למתן\"/>
    </mc:Choice>
  </mc:AlternateContent>
  <xr:revisionPtr revIDLastSave="0" documentId="13_ncr:1_{AE094280-E3D1-4430-9494-A727C5E71153}" xr6:coauthVersionLast="40" xr6:coauthVersionMax="40" xr10:uidLastSave="{00000000-0000-0000-0000-000000000000}"/>
  <bookViews>
    <workbookView xWindow="0" yWindow="0" windowWidth="28800" windowHeight="12480" xr2:uid="{00000000-000D-0000-FFFF-FFFF00000000}"/>
  </bookViews>
  <sheets>
    <sheet name="D1118" sheetId="3" r:id="rId1"/>
  </sheets>
  <definedNames>
    <definedName name="_xlnm.Print_Area" localSheetId="0">'D1118'!$C$3:$J$14</definedName>
  </definedNames>
  <calcPr calcId="181029"/>
</workbook>
</file>

<file path=xl/calcChain.xml><?xml version="1.0" encoding="utf-8"?>
<calcChain xmlns="http://schemas.openxmlformats.org/spreadsheetml/2006/main">
  <c r="J12" i="3" l="1"/>
  <c r="G11" i="3" l="1"/>
  <c r="F8" i="3"/>
  <c r="E8" i="3"/>
  <c r="G12" i="3"/>
  <c r="J11" i="3"/>
  <c r="J10" i="3"/>
  <c r="G10" i="3"/>
  <c r="J9" i="3"/>
  <c r="G9" i="3"/>
  <c r="I8" i="3"/>
  <c r="H8" i="3"/>
  <c r="J7" i="3"/>
  <c r="G7" i="3"/>
  <c r="G8" i="3" l="1"/>
  <c r="J8" i="3"/>
</calcChain>
</file>

<file path=xl/sharedStrings.xml><?xml version="1.0" encoding="utf-8"?>
<sst xmlns="http://schemas.openxmlformats.org/spreadsheetml/2006/main" count="16" uniqueCount="15">
  <si>
    <t>יישוב</t>
  </si>
  <si>
    <t>לחודש עבודה</t>
  </si>
  <si>
    <t xml:space="preserve">לחודש בשנה </t>
  </si>
  <si>
    <t>שיעור השינוי</t>
  </si>
  <si>
    <t>ממוצע
יישובים נבחרים</t>
  </si>
  <si>
    <t>אלעד</t>
  </si>
  <si>
    <t>ביתר עילית</t>
  </si>
  <si>
    <t>בני ברק</t>
  </si>
  <si>
    <t>מודיעין עילית</t>
  </si>
  <si>
    <t>מקור: הביטוח הלאומי</t>
  </si>
  <si>
    <t>1. לא כולל יחידים</t>
  </si>
  <si>
    <t>שקלים חדשים</t>
  </si>
  <si>
    <t>סך הכול ישראל</t>
  </si>
  <si>
    <t>מספר המשפחות (2015)</t>
  </si>
  <si>
    <t xml:space="preserve">לוח ד/11 שכר ממוצע של משפחת עובדים1, בסך הכול ישראל וביישובים נבחרים, 2014–2015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</si>
</sst>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0"/>
      <name val="System"/>
      <family val="2"/>
      <charset val="177"/>
    </font>
    <font>
      <sz val="9"/>
      <name val="Arial"/>
      <family val="2"/>
      <scheme val="minor"/>
    </font>
    <font>
      <sz val="8"/>
      <color theme="1"/>
      <name val="Arial"/>
      <family val="2"/>
      <charset val="177"/>
      <scheme val="minor"/>
    </font>
    <font>
      <sz val="8"/>
      <name val="Arial"/>
      <family val="2"/>
      <scheme val="minor"/>
    </font>
    <font>
      <b/>
      <sz val="8"/>
      <color theme="1"/>
      <name val="Arial"/>
      <family val="2"/>
      <scheme val="minor"/>
    </font>
    <font>
      <sz val="9"/>
      <name val="Tahoma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8">
    <xf numFmtId="0" fontId="0" fillId="0" borderId="0" xfId="0"/>
    <xf numFmtId="1" fontId="3" fillId="0" borderId="7" xfId="1" applyNumberFormat="1" applyFont="1" applyFill="1" applyBorder="1" applyAlignment="1">
      <alignment horizontal="center" vertical="center"/>
    </xf>
    <xf numFmtId="1" fontId="3" fillId="0" borderId="8" xfId="1" applyNumberFormat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right" vertical="center" readingOrder="2"/>
    </xf>
    <xf numFmtId="3" fontId="3" fillId="0" borderId="9" xfId="1" applyNumberFormat="1" applyFont="1" applyFill="1" applyBorder="1" applyAlignment="1">
      <alignment horizontal="center" vertical="center"/>
    </xf>
    <xf numFmtId="3" fontId="3" fillId="0" borderId="10" xfId="1" applyNumberFormat="1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right" vertical="center" wrapText="1" indent="1" readingOrder="2"/>
    </xf>
    <xf numFmtId="0" fontId="3" fillId="0" borderId="0" xfId="1" applyFont="1" applyFill="1" applyBorder="1" applyAlignment="1">
      <alignment horizontal="right" vertical="center" wrapText="1" indent="1" readingOrder="2"/>
    </xf>
    <xf numFmtId="0" fontId="3" fillId="0" borderId="13" xfId="1" applyFont="1" applyFill="1" applyBorder="1" applyAlignment="1">
      <alignment horizontal="right" vertical="center" wrapText="1" indent="1" readingOrder="2"/>
    </xf>
    <xf numFmtId="3" fontId="3" fillId="0" borderId="14" xfId="1" applyNumberFormat="1" applyFont="1" applyFill="1" applyBorder="1" applyAlignment="1">
      <alignment horizontal="center" vertical="center"/>
    </xf>
    <xf numFmtId="164" fontId="3" fillId="0" borderId="15" xfId="1" applyNumberFormat="1" applyFont="1" applyFill="1" applyBorder="1" applyAlignment="1">
      <alignment horizontal="center" vertical="center"/>
    </xf>
    <xf numFmtId="0" fontId="4" fillId="0" borderId="0" xfId="0" applyFont="1"/>
    <xf numFmtId="0" fontId="5" fillId="0" borderId="0" xfId="1" applyFont="1" applyFill="1" applyBorder="1" applyAlignment="1">
      <alignment horizontal="right" vertical="center" indent="1" readingOrder="2"/>
    </xf>
    <xf numFmtId="0" fontId="6" fillId="0" borderId="0" xfId="0" applyFont="1"/>
    <xf numFmtId="3" fontId="7" fillId="0" borderId="0" xfId="0" applyNumberFormat="1" applyFont="1" applyFill="1" applyAlignment="1">
      <alignment horizontal="right" indent="1"/>
    </xf>
    <xf numFmtId="0" fontId="0" fillId="0" borderId="0" xfId="0" applyBorder="1"/>
    <xf numFmtId="3" fontId="7" fillId="0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Border="1" applyAlignment="1">
      <alignment horizontal="right" indent="1"/>
    </xf>
    <xf numFmtId="1" fontId="7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4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mruColors>
      <color rgb="FF6633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C3:Q15"/>
  <sheetViews>
    <sheetView showGridLines="0" rightToLeft="1" tabSelected="1" workbookViewId="0">
      <selection activeCell="C3" sqref="C3:J3"/>
    </sheetView>
  </sheetViews>
  <sheetFormatPr defaultRowHeight="14.25" x14ac:dyDescent="0.2"/>
  <cols>
    <col min="3" max="3" width="11.125" customWidth="1"/>
    <col min="4" max="4" width="9.625" customWidth="1"/>
    <col min="5" max="9" width="8.625" customWidth="1"/>
  </cols>
  <sheetData>
    <row r="3" spans="3:17" ht="31.5" customHeight="1" x14ac:dyDescent="0.25">
      <c r="C3" s="20" t="s">
        <v>14</v>
      </c>
      <c r="D3" s="20"/>
      <c r="E3" s="20"/>
      <c r="F3" s="20"/>
      <c r="G3" s="20"/>
      <c r="H3" s="20"/>
      <c r="I3" s="20"/>
      <c r="J3" s="20"/>
    </row>
    <row r="4" spans="3:17" ht="15" thickBot="1" x14ac:dyDescent="0.25">
      <c r="C4" s="14" t="s">
        <v>11</v>
      </c>
      <c r="L4" s="16"/>
      <c r="M4" s="16"/>
      <c r="N4" s="16"/>
      <c r="O4" s="16"/>
      <c r="P4" s="16"/>
    </row>
    <row r="5" spans="3:17" x14ac:dyDescent="0.2">
      <c r="C5" s="21" t="s">
        <v>0</v>
      </c>
      <c r="D5" s="23" t="s">
        <v>13</v>
      </c>
      <c r="E5" s="25" t="s">
        <v>1</v>
      </c>
      <c r="F5" s="26"/>
      <c r="G5" s="27"/>
      <c r="H5" s="25" t="s">
        <v>2</v>
      </c>
      <c r="I5" s="26"/>
      <c r="J5" s="26"/>
      <c r="L5" s="16"/>
      <c r="M5" s="16"/>
      <c r="N5" s="16"/>
      <c r="O5" s="16"/>
      <c r="P5" s="16"/>
    </row>
    <row r="6" spans="3:17" ht="22.5" customHeight="1" x14ac:dyDescent="0.2">
      <c r="C6" s="22"/>
      <c r="D6" s="24"/>
      <c r="E6" s="1">
        <v>2014</v>
      </c>
      <c r="F6" s="1">
        <v>2015</v>
      </c>
      <c r="G6" s="2" t="s">
        <v>3</v>
      </c>
      <c r="H6" s="2">
        <v>2014</v>
      </c>
      <c r="I6" s="2">
        <v>2015</v>
      </c>
      <c r="J6" s="2" t="s">
        <v>3</v>
      </c>
      <c r="L6" s="19"/>
      <c r="M6" s="19"/>
      <c r="N6" s="19"/>
      <c r="O6" s="19"/>
      <c r="P6" s="16"/>
    </row>
    <row r="7" spans="3:17" x14ac:dyDescent="0.2">
      <c r="C7" s="3" t="s">
        <v>12</v>
      </c>
      <c r="D7" s="4">
        <v>1510309</v>
      </c>
      <c r="E7" s="5">
        <v>19708</v>
      </c>
      <c r="F7" s="5">
        <v>20916.330131151</v>
      </c>
      <c r="G7" s="6">
        <f>(F7/E7-1)*100</f>
        <v>6.1311656746042331</v>
      </c>
      <c r="H7" s="5">
        <v>18771.702847801</v>
      </c>
      <c r="I7" s="5">
        <v>19959</v>
      </c>
      <c r="J7" s="6">
        <f>(I7/H7-1)*100</f>
        <v>6.3249304648890003</v>
      </c>
      <c r="L7" s="17"/>
      <c r="M7" s="17"/>
      <c r="N7" s="17"/>
      <c r="O7" s="17"/>
      <c r="P7" s="16"/>
    </row>
    <row r="8" spans="3:17" ht="27.75" customHeight="1" x14ac:dyDescent="0.2">
      <c r="C8" s="7" t="s">
        <v>4</v>
      </c>
      <c r="D8" s="5"/>
      <c r="E8" s="5">
        <f>((E9*D9)+(E10*D10)+(E11*D11)+(E12*D12))/SUM(D9:D12)</f>
        <v>9308.8916362301152</v>
      </c>
      <c r="F8" s="5">
        <f>((F9*D9)+(F10*D10)+(F11*D11)+(F12*D12))/SUM(D9:D12)</f>
        <v>9862.0745730929957</v>
      </c>
      <c r="G8" s="6">
        <f>(F8/E8-1)*100</f>
        <v>5.9425220367793186</v>
      </c>
      <c r="H8" s="5">
        <f>((H9*D9)+(H10*D10)+(H11*D11)+(H12*D12))/(D9+D10+D11+D12)</f>
        <v>8597.3938296782144</v>
      </c>
      <c r="I8" s="5">
        <f>((I9*D9)+(I10*D10)+(I11*D11)+(I12*D12))/(D9+D10+D11+D12)</f>
        <v>9125.2308905201571</v>
      </c>
      <c r="J8" s="6">
        <f>(I8/H8-1)*100</f>
        <v>6.1395007754541764</v>
      </c>
      <c r="L8" s="18"/>
      <c r="M8" s="18"/>
      <c r="N8" s="18"/>
      <c r="O8" s="18"/>
      <c r="P8" s="16"/>
    </row>
    <row r="9" spans="3:17" x14ac:dyDescent="0.2">
      <c r="C9" s="8" t="s">
        <v>5</v>
      </c>
      <c r="D9" s="5">
        <v>6884</v>
      </c>
      <c r="E9" s="5">
        <v>11472.390041815999</v>
      </c>
      <c r="F9" s="5">
        <v>12432.85024435</v>
      </c>
      <c r="G9" s="6">
        <f t="shared" ref="G9:G12" si="0">(F9/E9-1)*100</f>
        <v>8.3719277241550927</v>
      </c>
      <c r="H9" s="5">
        <v>10587.487387519999</v>
      </c>
      <c r="I9" s="5">
        <v>11548</v>
      </c>
      <c r="J9" s="6">
        <f t="shared" ref="J9:J11" si="1">(I9/H9-1)*100</f>
        <v>9.0721488236406689</v>
      </c>
      <c r="L9" s="18"/>
      <c r="M9" s="18"/>
      <c r="N9" s="18"/>
      <c r="O9" s="18"/>
      <c r="P9" s="18"/>
    </row>
    <row r="10" spans="3:17" x14ac:dyDescent="0.2">
      <c r="C10" s="8" t="s">
        <v>6</v>
      </c>
      <c r="D10" s="5">
        <v>7995</v>
      </c>
      <c r="E10" s="5">
        <v>8096.7768361549997</v>
      </c>
      <c r="F10" s="5">
        <v>8604.7057846759999</v>
      </c>
      <c r="G10" s="6">
        <f t="shared" si="0"/>
        <v>6.273224009990197</v>
      </c>
      <c r="H10" s="5">
        <v>7394.8155623419998</v>
      </c>
      <c r="I10" s="5">
        <v>7885</v>
      </c>
      <c r="J10" s="6">
        <f t="shared" si="1"/>
        <v>6.6287581282521435</v>
      </c>
      <c r="L10" s="18"/>
      <c r="M10" s="18"/>
      <c r="N10" s="18"/>
      <c r="O10" s="18"/>
      <c r="P10" s="18"/>
      <c r="Q10" s="15"/>
    </row>
    <row r="11" spans="3:17" x14ac:dyDescent="0.2">
      <c r="C11" s="8" t="s">
        <v>7</v>
      </c>
      <c r="D11" s="5">
        <v>32417</v>
      </c>
      <c r="E11" s="5">
        <v>9873.9250314620003</v>
      </c>
      <c r="F11" s="5">
        <v>10348.965729248001</v>
      </c>
      <c r="G11" s="6">
        <f t="shared" si="0"/>
        <v>4.8110624323391527</v>
      </c>
      <c r="H11" s="5">
        <v>9172.7200088669997</v>
      </c>
      <c r="I11" s="5">
        <v>9612</v>
      </c>
      <c r="J11" s="6">
        <f t="shared" si="1"/>
        <v>4.7889828830310011</v>
      </c>
      <c r="L11" s="18"/>
      <c r="M11" s="18"/>
      <c r="N11" s="18"/>
      <c r="O11" s="18"/>
      <c r="P11" s="18"/>
      <c r="Q11" s="15"/>
    </row>
    <row r="12" spans="3:17" ht="15" thickBot="1" x14ac:dyDescent="0.25">
      <c r="C12" s="9" t="s">
        <v>8</v>
      </c>
      <c r="D12" s="10">
        <v>9783</v>
      </c>
      <c r="E12" s="10">
        <v>6904.7872949559996</v>
      </c>
      <c r="F12" s="10">
        <v>7467.2972178219998</v>
      </c>
      <c r="G12" s="11">
        <f t="shared" si="0"/>
        <v>8.1466654776884759</v>
      </c>
      <c r="H12" s="10">
        <v>6273.4094122610004</v>
      </c>
      <c r="I12" s="10">
        <v>6821</v>
      </c>
      <c r="J12" s="11">
        <f>(I12/H12-1)*100</f>
        <v>8.7287557969477838</v>
      </c>
      <c r="L12" s="18"/>
      <c r="M12" s="18"/>
      <c r="N12" s="18"/>
      <c r="O12" s="18"/>
      <c r="P12" s="18"/>
      <c r="Q12" s="15"/>
    </row>
    <row r="13" spans="3:17" x14ac:dyDescent="0.2">
      <c r="C13" s="12" t="s">
        <v>9</v>
      </c>
      <c r="L13" s="18"/>
      <c r="M13" s="18"/>
      <c r="N13" s="18"/>
      <c r="O13" s="18"/>
      <c r="P13" s="18"/>
      <c r="Q13" s="15"/>
    </row>
    <row r="14" spans="3:17" x14ac:dyDescent="0.2">
      <c r="C14" s="13" t="s">
        <v>10</v>
      </c>
      <c r="L14" s="16"/>
      <c r="M14" s="16"/>
      <c r="N14" s="16"/>
      <c r="O14" s="16"/>
      <c r="P14" s="16"/>
    </row>
    <row r="15" spans="3:17" x14ac:dyDescent="0.2">
      <c r="L15" s="16"/>
      <c r="M15" s="16"/>
      <c r="N15" s="16"/>
      <c r="O15" s="16"/>
      <c r="P15" s="16"/>
    </row>
  </sheetData>
  <mergeCells count="7">
    <mergeCell ref="L6:M6"/>
    <mergeCell ref="N6:O6"/>
    <mergeCell ref="C3:J3"/>
    <mergeCell ref="C5:C6"/>
    <mergeCell ref="D5:D6"/>
    <mergeCell ref="E5:G5"/>
    <mergeCell ref="H5:J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&amp;Cשנתון החברה החרדית בישראל    </oddHeader>
    <oddFooter>עמוד &amp;P מתוך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D1118</vt:lpstr>
      <vt:lpstr>'D1118'!WPrint_Area_W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Dafna Shemer</dc:creator>
  <cp:lastModifiedBy>יעל</cp:lastModifiedBy>
  <cp:lastPrinted>2017-08-17T11:08:48Z</cp:lastPrinted>
  <dcterms:created xsi:type="dcterms:W3CDTF">2015-08-20T09:33:16Z</dcterms:created>
  <dcterms:modified xsi:type="dcterms:W3CDTF">2019-01-24T10:25:01Z</dcterms:modified>
</cp:coreProperties>
</file>