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DFEEA096-C020-4A8F-BEF9-7B139F166214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C0520" sheetId="4" r:id="rId1"/>
  </sheets>
  <externalReferences>
    <externalReference r:id="rId2"/>
  </externalReferences>
  <definedNames>
    <definedName name="_xlnm.Print_Area" localSheetId="0">'C0520'!#REF!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35" i="4" l="1"/>
  <c r="D57" i="4" s="1"/>
  <c r="F35" i="4"/>
  <c r="F57" i="4" s="1"/>
  <c r="E35" i="4"/>
  <c r="E57" i="4" s="1"/>
  <c r="C35" i="4"/>
  <c r="C53" i="4" s="1"/>
  <c r="F22" i="4"/>
  <c r="F32" i="4" s="1"/>
  <c r="E22" i="4"/>
  <c r="E32" i="4" s="1"/>
  <c r="D22" i="4"/>
  <c r="D32" i="4" s="1"/>
  <c r="C22" i="4"/>
  <c r="C32" i="4" s="1"/>
  <c r="D29" i="4" l="1"/>
  <c r="D31" i="4"/>
  <c r="D48" i="4"/>
  <c r="D50" i="4"/>
  <c r="D52" i="4"/>
  <c r="D54" i="4"/>
  <c r="D56" i="4"/>
  <c r="C52" i="4"/>
  <c r="E29" i="4"/>
  <c r="E31" i="4"/>
  <c r="E48" i="4"/>
  <c r="E50" i="4"/>
  <c r="E52" i="4"/>
  <c r="E54" i="4"/>
  <c r="E56" i="4"/>
  <c r="C54" i="4"/>
  <c r="F29" i="4"/>
  <c r="F31" i="4"/>
  <c r="F48" i="4"/>
  <c r="F50" i="4"/>
  <c r="F52" i="4"/>
  <c r="F54" i="4"/>
  <c r="F56" i="4"/>
  <c r="C31" i="4"/>
  <c r="C56" i="4"/>
  <c r="C28" i="4"/>
  <c r="C49" i="4"/>
  <c r="C57" i="4"/>
  <c r="D28" i="4"/>
  <c r="D30" i="4"/>
  <c r="D47" i="4"/>
  <c r="D49" i="4"/>
  <c r="D51" i="4"/>
  <c r="D53" i="4"/>
  <c r="D55" i="4"/>
  <c r="C50" i="4"/>
  <c r="C30" i="4"/>
  <c r="C47" i="4"/>
  <c r="C55" i="4"/>
  <c r="E28" i="4"/>
  <c r="E30" i="4"/>
  <c r="E47" i="4"/>
  <c r="E49" i="4"/>
  <c r="E51" i="4"/>
  <c r="E53" i="4"/>
  <c r="E55" i="4"/>
  <c r="C29" i="4"/>
  <c r="C48" i="4"/>
  <c r="C51" i="4"/>
  <c r="F28" i="4"/>
  <c r="F30" i="4"/>
  <c r="F47" i="4"/>
  <c r="F49" i="4"/>
  <c r="F51" i="4"/>
  <c r="F53" i="4"/>
  <c r="F55" i="4"/>
</calcChain>
</file>

<file path=xl/sharedStrings.xml><?xml version="1.0" encoding="utf-8"?>
<sst xmlns="http://schemas.openxmlformats.org/spreadsheetml/2006/main" count="56" uniqueCount="39">
  <si>
    <t>הכנסה כספית נטו למשק בית</t>
  </si>
  <si>
    <t>הכנסה כספית נטו לנפש</t>
  </si>
  <si>
    <t>הוצאה כספית למשק בית</t>
  </si>
  <si>
    <t>הוצאה כספית לנפש</t>
  </si>
  <si>
    <t>מעבודה</t>
  </si>
  <si>
    <t>מהון</t>
  </si>
  <si>
    <t>מזון (ללא ירקות ופירות)</t>
  </si>
  <si>
    <t>ירקות ופירות</t>
  </si>
  <si>
    <t>דיור</t>
  </si>
  <si>
    <t>ריהוט וציוד לבית</t>
  </si>
  <si>
    <t>הלבשה והנעלה</t>
  </si>
  <si>
    <t>בריאות</t>
  </si>
  <si>
    <t>חינוך, תרבות ובידור</t>
  </si>
  <si>
    <t>תחבורה ותקשורת</t>
  </si>
  <si>
    <t>מוצרים ושירותים אחרים</t>
  </si>
  <si>
    <t>ממוצע נפשות במשק בית</t>
  </si>
  <si>
    <t>ממוצע מפרנסים במשק בית</t>
  </si>
  <si>
    <t>חציון הכנסה כספית ברוטו למשק בית</t>
  </si>
  <si>
    <t>מקצבאות ומתמיכות</t>
  </si>
  <si>
    <t xml:space="preserve">משקי בית במדגם </t>
  </si>
  <si>
    <t>משקי בית באוכלוסייה (אלפים)</t>
  </si>
  <si>
    <t>ממוצע נפשות סטנדרטיות במשק בית</t>
  </si>
  <si>
    <t>ממוצע גיל ראש משק בית כלכלי</t>
  </si>
  <si>
    <t>מזה: יהודים</t>
  </si>
  <si>
    <t>סך הכול</t>
  </si>
  <si>
    <t>חרדים</t>
  </si>
  <si>
    <t>לא-חרדים</t>
  </si>
  <si>
    <t>הכנסה כספית ברוטו סה"כ</t>
  </si>
  <si>
    <t>מפנסיות וקופות גמל</t>
  </si>
  <si>
    <t>הוצאה לתצרוכת סה"כ</t>
  </si>
  <si>
    <t>תחזוקת הדירה ומשק הבית</t>
  </si>
  <si>
    <t>בשקלים חדשים</t>
  </si>
  <si>
    <t>ממוצע שנות לימוד של ראש משק בית כלכלי</t>
  </si>
  <si>
    <t>סך הכול ישראל</t>
  </si>
  <si>
    <t>הכנסה כספית ברוטו</t>
  </si>
  <si>
    <t>תשלומי חובה</t>
  </si>
  <si>
    <t>הוצאה לתצרוכת</t>
  </si>
  <si>
    <t>לוח ג/5 - הכנסה והוצאה חודשית לתצרוכת למשקי בית יהודיים,
לפי אופי הזהות הדתית, 2018</t>
  </si>
  <si>
    <t>מקור: סקר הוצאות המשפחה 2018, הלשכה המרכזית לסטטיסטיקה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</si>
</sst>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0.0"/>
  </numFmts>
  <fonts count="7" x14ac:knownFonts="1">
    <font>
      <sz val="10"/>
      <name val="Arial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theme="0" tint="-0.499984740745262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theme="0" tint="-0.499984740745262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499984740745262"/>
      </right>
      <top/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0" tint="-0.499984740745262"/>
      </right>
      <top style="thin">
        <color indexed="64"/>
      </top>
      <bottom/>
      <diagonal/>
    </border>
    <border>
      <left style="medium">
        <color indexed="64"/>
      </left>
      <right style="thin">
        <color theme="0" tint="-0.499984740745262"/>
      </right>
      <top/>
      <bottom/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/>
      <diagonal/>
    </border>
    <border>
      <left style="thin">
        <color theme="0" tint="-0.499984740745262"/>
      </left>
      <right/>
      <top style="medium">
        <color indexed="64"/>
      </top>
      <bottom/>
      <diagonal/>
    </border>
    <border>
      <left style="medium">
        <color indexed="64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indexed="64"/>
      </right>
      <top style="medium">
        <color theme="0" tint="-0.499984740745262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66">
    <xf numFmtId="0" fontId="0" fillId="0" borderId="0" xfId="0"/>
    <xf numFmtId="0" fontId="5" fillId="0" borderId="1" xfId="0" applyFont="1" applyFill="1" applyBorder="1" applyAlignment="1">
      <alignment horizontal="center" vertical="center" wrapText="1"/>
    </xf>
    <xf numFmtId="165" fontId="2" fillId="0" borderId="2" xfId="0" applyNumberFormat="1" applyFont="1" applyBorder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readingOrder="2"/>
    </xf>
    <xf numFmtId="3" fontId="2" fillId="0" borderId="4" xfId="0" applyNumberFormat="1" applyFont="1" applyBorder="1" applyAlignment="1">
      <alignment horizontal="center" vertical="center"/>
    </xf>
    <xf numFmtId="3" fontId="2" fillId="0" borderId="2" xfId="0" applyNumberFormat="1" applyFont="1" applyFill="1" applyBorder="1" applyAlignment="1">
      <alignment horizontal="center" vertical="center"/>
    </xf>
    <xf numFmtId="165" fontId="2" fillId="0" borderId="2" xfId="0" applyNumberFormat="1" applyFont="1" applyFill="1" applyBorder="1" applyAlignment="1">
      <alignment horizontal="center" vertical="center"/>
    </xf>
    <xf numFmtId="0" fontId="2" fillId="0" borderId="0" xfId="0" applyFont="1" applyBorder="1"/>
    <xf numFmtId="3" fontId="4" fillId="0" borderId="6" xfId="0" applyNumberFormat="1" applyFont="1" applyBorder="1" applyAlignment="1">
      <alignment horizontal="center" vertical="center"/>
    </xf>
    <xf numFmtId="3" fontId="2" fillId="0" borderId="5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wrapText="1"/>
    </xf>
    <xf numFmtId="0" fontId="4" fillId="0" borderId="10" xfId="0" applyFont="1" applyBorder="1"/>
    <xf numFmtId="3" fontId="4" fillId="0" borderId="11" xfId="0" applyNumberFormat="1" applyFont="1" applyBorder="1" applyAlignment="1">
      <alignment horizontal="center" vertical="center"/>
    </xf>
    <xf numFmtId="0" fontId="2" fillId="0" borderId="12" xfId="0" applyFont="1" applyBorder="1"/>
    <xf numFmtId="3" fontId="2" fillId="0" borderId="13" xfId="0" applyNumberFormat="1" applyFont="1" applyBorder="1" applyAlignment="1">
      <alignment horizontal="center" vertical="center"/>
    </xf>
    <xf numFmtId="0" fontId="2" fillId="0" borderId="14" xfId="0" applyFont="1" applyBorder="1"/>
    <xf numFmtId="3" fontId="2" fillId="0" borderId="15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wrapText="1"/>
    </xf>
    <xf numFmtId="0" fontId="2" fillId="0" borderId="17" xfId="0" applyFont="1" applyBorder="1"/>
    <xf numFmtId="3" fontId="2" fillId="0" borderId="18" xfId="0" applyNumberFormat="1" applyFont="1" applyBorder="1" applyAlignment="1">
      <alignment horizontal="center" vertical="center"/>
    </xf>
    <xf numFmtId="3" fontId="2" fillId="0" borderId="19" xfId="0" applyNumberFormat="1" applyFont="1" applyBorder="1" applyAlignment="1">
      <alignment horizontal="center" vertical="center"/>
    </xf>
    <xf numFmtId="0" fontId="0" fillId="0" borderId="12" xfId="0" applyBorder="1"/>
    <xf numFmtId="0" fontId="4" fillId="0" borderId="23" xfId="0" applyFont="1" applyBorder="1" applyAlignment="1">
      <alignment wrapText="1"/>
    </xf>
    <xf numFmtId="0" fontId="2" fillId="0" borderId="24" xfId="0" applyFont="1" applyBorder="1" applyAlignment="1">
      <alignment wrapText="1"/>
    </xf>
    <xf numFmtId="0" fontId="2" fillId="0" borderId="14" xfId="0" applyFont="1" applyBorder="1" applyAlignment="1">
      <alignment wrapText="1"/>
    </xf>
    <xf numFmtId="0" fontId="2" fillId="0" borderId="12" xfId="0" applyFont="1" applyBorder="1" applyAlignment="1">
      <alignment horizontal="right" indent="2"/>
    </xf>
    <xf numFmtId="0" fontId="4" fillId="0" borderId="11" xfId="0" applyFont="1" applyBorder="1" applyAlignment="1">
      <alignment horizontal="center" vertical="center"/>
    </xf>
    <xf numFmtId="1" fontId="2" fillId="0" borderId="13" xfId="0" applyNumberFormat="1" applyFont="1" applyBorder="1" applyAlignment="1">
      <alignment horizontal="center" vertical="center"/>
    </xf>
    <xf numFmtId="0" fontId="2" fillId="0" borderId="17" xfId="0" applyFont="1" applyBorder="1" applyAlignment="1">
      <alignment wrapText="1"/>
    </xf>
    <xf numFmtId="1" fontId="2" fillId="0" borderId="18" xfId="0" applyNumberFormat="1" applyFont="1" applyBorder="1" applyAlignment="1">
      <alignment horizontal="center" vertical="center"/>
    </xf>
    <xf numFmtId="1" fontId="2" fillId="0" borderId="19" xfId="0" applyNumberFormat="1" applyFont="1" applyBorder="1" applyAlignment="1">
      <alignment horizontal="center" vertical="center"/>
    </xf>
    <xf numFmtId="0" fontId="0" fillId="0" borderId="25" xfId="0" applyBorder="1"/>
    <xf numFmtId="0" fontId="0" fillId="0" borderId="27" xfId="0" applyBorder="1"/>
    <xf numFmtId="0" fontId="5" fillId="0" borderId="28" xfId="0" applyFont="1" applyFill="1" applyBorder="1" applyAlignment="1">
      <alignment horizontal="center" vertical="center"/>
    </xf>
    <xf numFmtId="0" fontId="2" fillId="0" borderId="29" xfId="0" applyFont="1" applyBorder="1" applyAlignment="1">
      <alignment horizontal="right"/>
    </xf>
    <xf numFmtId="3" fontId="2" fillId="0" borderId="30" xfId="0" applyNumberFormat="1" applyFont="1" applyBorder="1" applyAlignment="1">
      <alignment horizontal="center" vertical="center"/>
    </xf>
    <xf numFmtId="0" fontId="2" fillId="0" borderId="24" xfId="0" applyFont="1" applyBorder="1" applyAlignment="1">
      <alignment horizontal="right"/>
    </xf>
    <xf numFmtId="165" fontId="2" fillId="0" borderId="13" xfId="0" applyNumberFormat="1" applyFont="1" applyBorder="1" applyAlignment="1">
      <alignment horizontal="center" vertical="center"/>
    </xf>
    <xf numFmtId="165" fontId="2" fillId="0" borderId="13" xfId="0" applyNumberFormat="1" applyFont="1" applyFill="1" applyBorder="1" applyAlignment="1">
      <alignment horizontal="center" vertical="center"/>
    </xf>
    <xf numFmtId="0" fontId="2" fillId="0" borderId="24" xfId="0" applyFont="1" applyBorder="1" applyAlignment="1">
      <alignment horizontal="right" wrapText="1"/>
    </xf>
    <xf numFmtId="3" fontId="2" fillId="0" borderId="13" xfId="0" applyNumberFormat="1" applyFont="1" applyFill="1" applyBorder="1" applyAlignment="1">
      <alignment horizontal="center" vertical="center"/>
    </xf>
    <xf numFmtId="0" fontId="2" fillId="0" borderId="31" xfId="0" applyFont="1" applyBorder="1" applyAlignment="1">
      <alignment horizontal="right"/>
    </xf>
    <xf numFmtId="3" fontId="2" fillId="0" borderId="18" xfId="0" applyNumberFormat="1" applyFont="1" applyBorder="1" applyAlignment="1">
      <alignment horizontal="right" indent="2"/>
    </xf>
    <xf numFmtId="1" fontId="2" fillId="0" borderId="18" xfId="0" applyNumberFormat="1" applyFont="1" applyBorder="1" applyAlignment="1">
      <alignment horizontal="center"/>
    </xf>
    <xf numFmtId="1" fontId="2" fillId="0" borderId="19" xfId="0" applyNumberFormat="1" applyFont="1" applyBorder="1" applyAlignment="1">
      <alignment horizontal="center"/>
    </xf>
    <xf numFmtId="0" fontId="6" fillId="0" borderId="0" xfId="0" applyFont="1" applyFill="1" applyBorder="1"/>
    <xf numFmtId="0" fontId="2" fillId="0" borderId="0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3" fillId="0" borderId="0" xfId="0" applyFont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5" fillId="0" borderId="26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26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/>
    </xf>
    <xf numFmtId="0" fontId="4" fillId="0" borderId="20" xfId="0" applyFont="1" applyBorder="1" applyAlignment="1">
      <alignment horizontal="center" wrapText="1"/>
    </xf>
    <xf numFmtId="0" fontId="4" fillId="0" borderId="21" xfId="0" applyFont="1" applyBorder="1" applyAlignment="1">
      <alignment horizontal="center" wrapText="1"/>
    </xf>
    <xf numFmtId="0" fontId="4" fillId="0" borderId="22" xfId="0" applyFont="1" applyBorder="1" applyAlignment="1">
      <alignment horizontal="center" wrapText="1"/>
    </xf>
  </cellXfs>
  <cellStyles count="3">
    <cellStyle name="Comma 2" xfId="1" xr:uid="{00000000-0005-0000-0000-000000000000}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colors>
    <mruColors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jdcil-my.sharepoint.com/Users/&#1497;&#1506;&#1500;/Downloads/c0519%20(3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0519"/>
      <sheetName val="גיליון1"/>
    </sheetNames>
    <sheetDataSet>
      <sheetData sheetId="0"/>
      <sheetData sheetId="1">
        <row r="14">
          <cell r="C14" t="str">
            <v>חרדים</v>
          </cell>
          <cell r="D14" t="str">
            <v>יהודים לא חרדים</v>
          </cell>
        </row>
        <row r="15">
          <cell r="B15" t="str">
            <v>הכנסה כספית נטו לנפש</v>
          </cell>
          <cell r="C15">
            <v>3916.76</v>
          </cell>
          <cell r="D15">
            <v>7530.92</v>
          </cell>
        </row>
        <row r="16">
          <cell r="B16" t="str">
            <v>הוצאה כספית לנפש</v>
          </cell>
          <cell r="C16">
            <v>2200.5023985099083</v>
          </cell>
          <cell r="D16">
            <v>4686.2717291052259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F59"/>
  <sheetViews>
    <sheetView showGridLines="0" rightToLeft="1" tabSelected="1" zoomScaleNormal="100" workbookViewId="0">
      <selection activeCell="E15" sqref="E15:F15"/>
    </sheetView>
  </sheetViews>
  <sheetFormatPr defaultRowHeight="12.5" x14ac:dyDescent="0.25"/>
  <cols>
    <col min="2" max="2" width="29.54296875" bestFit="1" customWidth="1"/>
    <col min="3" max="3" width="10.81640625" bestFit="1" customWidth="1"/>
  </cols>
  <sheetData>
    <row r="1" spans="2:6" ht="12.75" customHeight="1" x14ac:dyDescent="0.25">
      <c r="B1" s="56" t="s">
        <v>37</v>
      </c>
      <c r="C1" s="56"/>
      <c r="D1" s="56"/>
      <c r="E1" s="56"/>
      <c r="F1" s="56"/>
    </row>
    <row r="2" spans="2:6" ht="18.75" customHeight="1" thickBot="1" x14ac:dyDescent="0.3">
      <c r="B2" s="57"/>
      <c r="C2" s="57"/>
      <c r="D2" s="57"/>
      <c r="E2" s="57"/>
      <c r="F2" s="57"/>
    </row>
    <row r="3" spans="2:6" x14ac:dyDescent="0.25">
      <c r="B3" s="34"/>
      <c r="C3" s="58" t="s">
        <v>33</v>
      </c>
      <c r="D3" s="60" t="s">
        <v>23</v>
      </c>
      <c r="E3" s="61"/>
      <c r="F3" s="62"/>
    </row>
    <row r="4" spans="2:6" ht="15.75" customHeight="1" thickBot="1" x14ac:dyDescent="0.3">
      <c r="B4" s="35"/>
      <c r="C4" s="59"/>
      <c r="D4" s="1" t="s">
        <v>24</v>
      </c>
      <c r="E4" s="5" t="s">
        <v>25</v>
      </c>
      <c r="F4" s="36" t="s">
        <v>26</v>
      </c>
    </row>
    <row r="5" spans="2:6" x14ac:dyDescent="0.25">
      <c r="B5" s="37" t="s">
        <v>19</v>
      </c>
      <c r="C5" s="6">
        <v>8792</v>
      </c>
      <c r="D5" s="6">
        <v>7298</v>
      </c>
      <c r="E5" s="6">
        <v>750</v>
      </c>
      <c r="F5" s="38">
        <v>6548</v>
      </c>
    </row>
    <row r="6" spans="2:6" x14ac:dyDescent="0.25">
      <c r="B6" s="39" t="s">
        <v>20</v>
      </c>
      <c r="C6" s="2">
        <v>2608.92137</v>
      </c>
      <c r="D6" s="2">
        <v>2126.6284999999998</v>
      </c>
      <c r="E6" s="2">
        <v>174.63461900000001</v>
      </c>
      <c r="F6" s="2">
        <v>1951.99388</v>
      </c>
    </row>
    <row r="7" spans="2:6" x14ac:dyDescent="0.25">
      <c r="B7" s="39" t="s">
        <v>15</v>
      </c>
      <c r="C7" s="2">
        <v>3.2805059999999999</v>
      </c>
      <c r="D7" s="2">
        <v>3.087437</v>
      </c>
      <c r="E7" s="2">
        <v>5.2034390000000004</v>
      </c>
      <c r="F7" s="40">
        <v>2.898129</v>
      </c>
    </row>
    <row r="8" spans="2:6" x14ac:dyDescent="0.25">
      <c r="B8" s="39" t="s">
        <v>21</v>
      </c>
      <c r="C8" s="2">
        <v>2.7016870000000002</v>
      </c>
      <c r="D8" s="2">
        <v>2.5945499999999999</v>
      </c>
      <c r="E8" s="2">
        <v>3.7328679999999999</v>
      </c>
      <c r="F8" s="40">
        <v>2.4927109999999999</v>
      </c>
    </row>
    <row r="9" spans="2:6" x14ac:dyDescent="0.25">
      <c r="B9" s="39" t="s">
        <v>16</v>
      </c>
      <c r="C9" s="2">
        <v>1.4984770000000001</v>
      </c>
      <c r="D9" s="2">
        <v>1.5106580000000001</v>
      </c>
      <c r="E9" s="2">
        <v>1.3246800000000001</v>
      </c>
      <c r="F9" s="40">
        <v>1.527296</v>
      </c>
    </row>
    <row r="10" spans="2:6" x14ac:dyDescent="0.25">
      <c r="B10" s="39" t="s">
        <v>22</v>
      </c>
      <c r="C10" s="8">
        <v>47.71302</v>
      </c>
      <c r="D10" s="8">
        <v>48.716639999999998</v>
      </c>
      <c r="E10" s="8">
        <v>41.294080000000001</v>
      </c>
      <c r="F10" s="41">
        <v>49.380690000000001</v>
      </c>
    </row>
    <row r="11" spans="2:6" x14ac:dyDescent="0.25">
      <c r="B11" s="42" t="s">
        <v>32</v>
      </c>
      <c r="C11" s="2">
        <v>13.92962</v>
      </c>
      <c r="D11" s="2">
        <v>14.378</v>
      </c>
      <c r="E11" s="2">
        <v>17.258800000000001</v>
      </c>
      <c r="F11" s="40">
        <v>14.12027</v>
      </c>
    </row>
    <row r="12" spans="2:6" x14ac:dyDescent="0.25">
      <c r="B12" s="39" t="s">
        <v>0</v>
      </c>
      <c r="C12" s="4">
        <v>17276.23</v>
      </c>
      <c r="D12" s="4">
        <v>18317.36</v>
      </c>
      <c r="E12" s="4">
        <v>13220.65</v>
      </c>
      <c r="F12" s="17">
        <v>18773.330000000002</v>
      </c>
    </row>
    <row r="13" spans="2:6" x14ac:dyDescent="0.25">
      <c r="B13" s="39" t="s">
        <v>1</v>
      </c>
      <c r="C13" s="7">
        <v>5266.330864811709</v>
      </c>
      <c r="D13" s="7">
        <v>5932.8692374937527</v>
      </c>
      <c r="E13" s="7">
        <v>2540.7523754962822</v>
      </c>
      <c r="F13" s="43">
        <v>6477.7413289746601</v>
      </c>
    </row>
    <row r="14" spans="2:6" x14ac:dyDescent="0.25">
      <c r="B14" s="39" t="s">
        <v>2</v>
      </c>
      <c r="C14" s="4">
        <v>13323.9</v>
      </c>
      <c r="D14" s="4">
        <v>13406.41</v>
      </c>
      <c r="E14" s="4">
        <v>11450.18</v>
      </c>
      <c r="F14" s="17">
        <v>13581.42</v>
      </c>
    </row>
    <row r="15" spans="2:6" x14ac:dyDescent="0.25">
      <c r="B15" s="39" t="s">
        <v>3</v>
      </c>
      <c r="C15" s="4">
        <v>4061.5380676029858</v>
      </c>
      <c r="D15" s="4">
        <v>4342.2456879282072</v>
      </c>
      <c r="E15" s="4">
        <v>2200.5023985099083</v>
      </c>
      <c r="F15" s="17">
        <v>4686.2717291052259</v>
      </c>
    </row>
    <row r="16" spans="2:6" x14ac:dyDescent="0.25">
      <c r="B16" s="39" t="s">
        <v>17</v>
      </c>
      <c r="C16" s="4">
        <v>16343</v>
      </c>
      <c r="D16" s="4">
        <v>17545</v>
      </c>
      <c r="E16" s="4">
        <v>12211</v>
      </c>
      <c r="F16" s="17">
        <v>18273</v>
      </c>
    </row>
    <row r="17" spans="2:6" ht="23.15" customHeight="1" x14ac:dyDescent="0.25">
      <c r="B17" s="26" t="s">
        <v>34</v>
      </c>
      <c r="C17" s="4">
        <v>21062.880000000001</v>
      </c>
      <c r="D17" s="4">
        <v>22537.41</v>
      </c>
      <c r="E17" s="4">
        <v>14744.83</v>
      </c>
      <c r="F17" s="17">
        <v>23234.57</v>
      </c>
    </row>
    <row r="18" spans="2:6" ht="13" thickBot="1" x14ac:dyDescent="0.3">
      <c r="B18" s="44" t="s">
        <v>35</v>
      </c>
      <c r="C18" s="45">
        <v>3786.65</v>
      </c>
      <c r="D18" s="46">
        <v>4220.0479999999998</v>
      </c>
      <c r="E18" s="46">
        <v>1524.1880000000001</v>
      </c>
      <c r="F18" s="47">
        <v>4461.232</v>
      </c>
    </row>
    <row r="19" spans="2:6" ht="13" thickBot="1" x14ac:dyDescent="0.3"/>
    <row r="20" spans="2:6" ht="15" customHeight="1" x14ac:dyDescent="0.25">
      <c r="B20" s="63" t="s">
        <v>34</v>
      </c>
      <c r="C20" s="64"/>
      <c r="D20" s="64"/>
      <c r="E20" s="64"/>
      <c r="F20" s="65"/>
    </row>
    <row r="21" spans="2:6" ht="12.75" customHeight="1" x14ac:dyDescent="0.25">
      <c r="B21" s="24"/>
      <c r="C21" s="9"/>
      <c r="D21" s="49" t="s">
        <v>31</v>
      </c>
      <c r="E21" s="49"/>
      <c r="F21" s="50"/>
    </row>
    <row r="22" spans="2:6" ht="12.75" customHeight="1" x14ac:dyDescent="0.25">
      <c r="B22" s="25" t="s">
        <v>27</v>
      </c>
      <c r="C22" s="10">
        <f>SUM(C23:C26)</f>
        <v>21062.8773</v>
      </c>
      <c r="D22" s="10">
        <f>SUM(D23:D26)</f>
        <v>22537.395000000004</v>
      </c>
      <c r="E22" s="10">
        <f>SUM(E23:E26)</f>
        <v>14744.8215</v>
      </c>
      <c r="F22" s="10">
        <f>SUM(F23:F26)</f>
        <v>23234.558000000001</v>
      </c>
    </row>
    <row r="23" spans="2:6" ht="12.75" customHeight="1" x14ac:dyDescent="0.25">
      <c r="B23" s="26" t="s">
        <v>4</v>
      </c>
      <c r="C23" s="4">
        <v>16484.509999999998</v>
      </c>
      <c r="D23" s="4">
        <v>17499.400000000001</v>
      </c>
      <c r="E23" s="4">
        <v>9766.5429999999997</v>
      </c>
      <c r="F23" s="17">
        <v>18191.22</v>
      </c>
    </row>
    <row r="24" spans="2:6" ht="12.75" customHeight="1" x14ac:dyDescent="0.25">
      <c r="B24" s="26" t="s">
        <v>5</v>
      </c>
      <c r="C24" s="4">
        <v>922.3433</v>
      </c>
      <c r="D24" s="4">
        <v>1072.06</v>
      </c>
      <c r="E24" s="4">
        <v>760.31939999999997</v>
      </c>
      <c r="F24" s="17">
        <v>1099.95</v>
      </c>
    </row>
    <row r="25" spans="2:6" ht="12.75" customHeight="1" x14ac:dyDescent="0.25">
      <c r="B25" s="26" t="s">
        <v>28</v>
      </c>
      <c r="C25" s="4">
        <v>1450.1590000000001</v>
      </c>
      <c r="D25" s="4">
        <v>1692.634</v>
      </c>
      <c r="E25" s="4">
        <v>640.92510000000004</v>
      </c>
      <c r="F25" s="17">
        <v>1786.7249999999999</v>
      </c>
    </row>
    <row r="26" spans="2:6" ht="12.75" customHeight="1" x14ac:dyDescent="0.25">
      <c r="B26" s="27" t="s">
        <v>18</v>
      </c>
      <c r="C26" s="11">
        <v>2205.8649999999998</v>
      </c>
      <c r="D26" s="11">
        <v>2273.3009999999999</v>
      </c>
      <c r="E26" s="11">
        <v>3577.0340000000001</v>
      </c>
      <c r="F26" s="19">
        <v>2156.663</v>
      </c>
    </row>
    <row r="27" spans="2:6" ht="12.75" customHeight="1" x14ac:dyDescent="0.25">
      <c r="B27" s="28"/>
      <c r="C27" s="49"/>
      <c r="D27" s="49"/>
      <c r="E27" s="49"/>
      <c r="F27" s="50"/>
    </row>
    <row r="28" spans="2:6" x14ac:dyDescent="0.25">
      <c r="B28" s="25" t="s">
        <v>27</v>
      </c>
      <c r="C28" s="12">
        <f t="shared" ref="C28:F28" si="0">C22/C$22*100</f>
        <v>100</v>
      </c>
      <c r="D28" s="12">
        <f t="shared" si="0"/>
        <v>100</v>
      </c>
      <c r="E28" s="12">
        <f t="shared" si="0"/>
        <v>100</v>
      </c>
      <c r="F28" s="29">
        <f t="shared" si="0"/>
        <v>100</v>
      </c>
    </row>
    <row r="29" spans="2:6" x14ac:dyDescent="0.25">
      <c r="B29" s="26" t="s">
        <v>4</v>
      </c>
      <c r="C29" s="3">
        <f t="shared" ref="C29:F29" si="1">C23/C$22*100</f>
        <v>78.263333946307512</v>
      </c>
      <c r="D29" s="3">
        <f t="shared" si="1"/>
        <v>77.64606335381707</v>
      </c>
      <c r="E29" s="3">
        <f t="shared" si="1"/>
        <v>66.237105684867061</v>
      </c>
      <c r="F29" s="30">
        <f t="shared" si="1"/>
        <v>78.293807009369402</v>
      </c>
    </row>
    <row r="30" spans="2:6" x14ac:dyDescent="0.25">
      <c r="B30" s="26" t="s">
        <v>5</v>
      </c>
      <c r="C30" s="3">
        <f t="shared" ref="C30:F30" si="2">C24/C$22*100</f>
        <v>4.3789995396307981</v>
      </c>
      <c r="D30" s="3">
        <f t="shared" si="2"/>
        <v>4.7568053007013447</v>
      </c>
      <c r="E30" s="3">
        <f t="shared" si="2"/>
        <v>5.1565181714814248</v>
      </c>
      <c r="F30" s="30">
        <f t="shared" si="2"/>
        <v>4.7341120067788678</v>
      </c>
    </row>
    <row r="31" spans="2:6" x14ac:dyDescent="0.25">
      <c r="B31" s="26" t="s">
        <v>28</v>
      </c>
      <c r="C31" s="3">
        <f t="shared" ref="C31:F31" si="3">C25/C$22*100</f>
        <v>6.8849045614484972</v>
      </c>
      <c r="D31" s="3">
        <f t="shared" si="3"/>
        <v>7.510335600010559</v>
      </c>
      <c r="E31" s="3">
        <f t="shared" si="3"/>
        <v>4.3467810037578287</v>
      </c>
      <c r="F31" s="30">
        <f t="shared" si="3"/>
        <v>7.6899461569271077</v>
      </c>
    </row>
    <row r="32" spans="2:6" ht="13" thickBot="1" x14ac:dyDescent="0.3">
      <c r="B32" s="31" t="s">
        <v>18</v>
      </c>
      <c r="C32" s="32">
        <f t="shared" ref="C32:F32" si="4">C26/C$22*100</f>
        <v>10.472761952613187</v>
      </c>
      <c r="D32" s="32">
        <f t="shared" si="4"/>
        <v>10.086795745471026</v>
      </c>
      <c r="E32" s="32">
        <f t="shared" si="4"/>
        <v>24.25959513989369</v>
      </c>
      <c r="F32" s="33">
        <f t="shared" si="4"/>
        <v>9.2821348269246187</v>
      </c>
    </row>
    <row r="33" spans="2:6" ht="13" thickBot="1" x14ac:dyDescent="0.3"/>
    <row r="34" spans="2:6" ht="15" customHeight="1" x14ac:dyDescent="0.25">
      <c r="B34" s="51" t="s">
        <v>36</v>
      </c>
      <c r="C34" s="52"/>
      <c r="D34" s="52"/>
      <c r="E34" s="52"/>
      <c r="F34" s="53"/>
    </row>
    <row r="35" spans="2:6" ht="12.75" customHeight="1" x14ac:dyDescent="0.25">
      <c r="B35" s="14" t="s">
        <v>29</v>
      </c>
      <c r="C35" s="10">
        <f>SUM(C36:C45)</f>
        <v>16475.349599999998</v>
      </c>
      <c r="D35" s="10">
        <f>SUM(D36:D45)</f>
        <v>16748.359</v>
      </c>
      <c r="E35" s="10">
        <f>SUM(E36:E45)</f>
        <v>14651.2173</v>
      </c>
      <c r="F35" s="10">
        <f>SUM(F36:F45)</f>
        <v>16935.979199999998</v>
      </c>
    </row>
    <row r="36" spans="2:6" ht="12.75" customHeight="1" x14ac:dyDescent="0.25">
      <c r="B36" s="16" t="s">
        <v>6</v>
      </c>
      <c r="C36" s="4">
        <v>2281.6120000000001</v>
      </c>
      <c r="D36" s="4">
        <v>2134.3090000000002</v>
      </c>
      <c r="E36" s="4">
        <v>1888.4190000000001</v>
      </c>
      <c r="F36" s="17">
        <v>2156.3069999999998</v>
      </c>
    </row>
    <row r="37" spans="2:6" ht="12.75" customHeight="1" x14ac:dyDescent="0.25">
      <c r="B37" s="16" t="s">
        <v>7</v>
      </c>
      <c r="C37" s="4">
        <v>556.45899999999995</v>
      </c>
      <c r="D37" s="4">
        <v>520.76819999999998</v>
      </c>
      <c r="E37" s="4">
        <v>511.54300000000001</v>
      </c>
      <c r="F37" s="17">
        <v>521.59349999999995</v>
      </c>
    </row>
    <row r="38" spans="2:6" ht="12.75" customHeight="1" x14ac:dyDescent="0.25">
      <c r="B38" s="16" t="s">
        <v>8</v>
      </c>
      <c r="C38" s="4">
        <v>4089.2939999999999</v>
      </c>
      <c r="D38" s="4">
        <v>4385.4889999999996</v>
      </c>
      <c r="E38" s="4">
        <v>4173.2659999999996</v>
      </c>
      <c r="F38" s="17">
        <v>4404.4759999999997</v>
      </c>
    </row>
    <row r="39" spans="2:6" ht="12.75" customHeight="1" x14ac:dyDescent="0.25">
      <c r="B39" s="16" t="s">
        <v>30</v>
      </c>
      <c r="C39" s="4">
        <v>1497.7850000000001</v>
      </c>
      <c r="D39" s="4">
        <v>1560.942</v>
      </c>
      <c r="E39" s="4">
        <v>1379.654</v>
      </c>
      <c r="F39" s="17">
        <v>1577.1610000000001</v>
      </c>
    </row>
    <row r="40" spans="2:6" ht="12.75" customHeight="1" x14ac:dyDescent="0.25">
      <c r="B40" s="16" t="s">
        <v>9</v>
      </c>
      <c r="C40" s="4">
        <v>605.6567</v>
      </c>
      <c r="D40" s="4">
        <v>600.79939999999999</v>
      </c>
      <c r="E40" s="4">
        <v>592.83439999999996</v>
      </c>
      <c r="F40" s="17">
        <v>601.51199999999994</v>
      </c>
    </row>
    <row r="41" spans="2:6" ht="12.75" customHeight="1" x14ac:dyDescent="0.25">
      <c r="B41" s="16" t="s">
        <v>10</v>
      </c>
      <c r="C41" s="4">
        <v>491.54270000000002</v>
      </c>
      <c r="D41" s="4">
        <v>463.97250000000003</v>
      </c>
      <c r="E41" s="4">
        <v>579.1046</v>
      </c>
      <c r="F41" s="17">
        <v>453.67219999999998</v>
      </c>
    </row>
    <row r="42" spans="2:6" ht="12.75" customHeight="1" x14ac:dyDescent="0.25">
      <c r="B42" s="16" t="s">
        <v>11</v>
      </c>
      <c r="C42" s="4">
        <v>984.09810000000004</v>
      </c>
      <c r="D42" s="4">
        <v>1029.722</v>
      </c>
      <c r="E42" s="4">
        <v>803.01020000000005</v>
      </c>
      <c r="F42" s="17">
        <v>1050.0039999999999</v>
      </c>
    </row>
    <row r="43" spans="2:6" ht="12.75" customHeight="1" x14ac:dyDescent="0.25">
      <c r="B43" s="16" t="s">
        <v>12</v>
      </c>
      <c r="C43" s="4">
        <v>1797.741</v>
      </c>
      <c r="D43" s="4">
        <v>1922.556</v>
      </c>
      <c r="E43" s="4">
        <v>2291.1379999999999</v>
      </c>
      <c r="F43" s="17">
        <v>1889.5809999999999</v>
      </c>
    </row>
    <row r="44" spans="2:6" ht="12.75" customHeight="1" x14ac:dyDescent="0.25">
      <c r="B44" s="16" t="s">
        <v>13</v>
      </c>
      <c r="C44" s="4">
        <v>3356.22</v>
      </c>
      <c r="D44" s="4">
        <v>3358.1590000000001</v>
      </c>
      <c r="E44" s="4">
        <v>1646.451</v>
      </c>
      <c r="F44" s="17">
        <v>3511.297</v>
      </c>
    </row>
    <row r="45" spans="2:6" ht="12.75" customHeight="1" x14ac:dyDescent="0.25">
      <c r="B45" s="18" t="s">
        <v>14</v>
      </c>
      <c r="C45" s="11">
        <v>814.94110000000001</v>
      </c>
      <c r="D45" s="11">
        <v>771.64189999999996</v>
      </c>
      <c r="E45" s="11">
        <v>785.7971</v>
      </c>
      <c r="F45" s="19">
        <v>770.37549999999999</v>
      </c>
    </row>
    <row r="46" spans="2:6" x14ac:dyDescent="0.25">
      <c r="B46" s="20"/>
      <c r="C46" s="13"/>
      <c r="D46" s="54"/>
      <c r="E46" s="54"/>
      <c r="F46" s="55"/>
    </row>
    <row r="47" spans="2:6" x14ac:dyDescent="0.25">
      <c r="B47" s="14" t="s">
        <v>29</v>
      </c>
      <c r="C47" s="10">
        <f t="shared" ref="C47:F47" si="5">C35/C$35*100</f>
        <v>100</v>
      </c>
      <c r="D47" s="10">
        <f t="shared" si="5"/>
        <v>100</v>
      </c>
      <c r="E47" s="10">
        <f t="shared" si="5"/>
        <v>100</v>
      </c>
      <c r="F47" s="15">
        <f t="shared" si="5"/>
        <v>100</v>
      </c>
    </row>
    <row r="48" spans="2:6" x14ac:dyDescent="0.25">
      <c r="B48" s="16" t="s">
        <v>6</v>
      </c>
      <c r="C48" s="4">
        <f t="shared" ref="C48:F48" si="6">C36/C$35*100</f>
        <v>13.848640881040852</v>
      </c>
      <c r="D48" s="4">
        <f t="shared" si="6"/>
        <v>12.743391755574383</v>
      </c>
      <c r="E48" s="4">
        <f t="shared" si="6"/>
        <v>12.889161093802084</v>
      </c>
      <c r="F48" s="17">
        <f t="shared" si="6"/>
        <v>12.732107039904724</v>
      </c>
    </row>
    <row r="49" spans="2:6" x14ac:dyDescent="0.25">
      <c r="B49" s="16" t="s">
        <v>7</v>
      </c>
      <c r="C49" s="4">
        <f t="shared" ref="C49:F49" si="7">C37/C$35*100</f>
        <v>3.3775246869419995</v>
      </c>
      <c r="D49" s="4">
        <f t="shared" si="7"/>
        <v>3.109368505893622</v>
      </c>
      <c r="E49" s="4">
        <f t="shared" si="7"/>
        <v>3.4914709783193234</v>
      </c>
      <c r="F49" s="17">
        <f t="shared" si="7"/>
        <v>3.0797953507170108</v>
      </c>
    </row>
    <row r="50" spans="2:6" x14ac:dyDescent="0.25">
      <c r="B50" s="16" t="s">
        <v>8</v>
      </c>
      <c r="C50" s="4">
        <f t="shared" ref="C50:F50" si="8">C38/C$35*100</f>
        <v>24.820681195135311</v>
      </c>
      <c r="D50" s="4">
        <f t="shared" si="8"/>
        <v>26.184589188707978</v>
      </c>
      <c r="E50" s="4">
        <f t="shared" si="8"/>
        <v>28.484090533555868</v>
      </c>
      <c r="F50" s="17">
        <f t="shared" si="8"/>
        <v>26.006621453573825</v>
      </c>
    </row>
    <row r="51" spans="2:6" x14ac:dyDescent="0.25">
      <c r="B51" s="16" t="s">
        <v>30</v>
      </c>
      <c r="C51" s="4">
        <f t="shared" ref="C51:F51" si="9">C39/C$35*100</f>
        <v>9.0910665713582208</v>
      </c>
      <c r="D51" s="4">
        <f t="shared" si="9"/>
        <v>9.3199697952497917</v>
      </c>
      <c r="E51" s="4">
        <f t="shared" si="9"/>
        <v>9.4166509973202022</v>
      </c>
      <c r="F51" s="17">
        <f t="shared" si="9"/>
        <v>9.3124878188324676</v>
      </c>
    </row>
    <row r="52" spans="2:6" x14ac:dyDescent="0.25">
      <c r="B52" s="16" t="s">
        <v>9</v>
      </c>
      <c r="C52" s="4">
        <f t="shared" ref="C52:F52" si="10">C40/C$35*100</f>
        <v>3.6761386841830661</v>
      </c>
      <c r="D52" s="4">
        <f t="shared" si="10"/>
        <v>3.5872135293971188</v>
      </c>
      <c r="E52" s="4">
        <f t="shared" si="10"/>
        <v>4.0463149775274978</v>
      </c>
      <c r="F52" s="17">
        <f t="shared" si="10"/>
        <v>3.5516812632835544</v>
      </c>
    </row>
    <row r="53" spans="2:6" x14ac:dyDescent="0.25">
      <c r="B53" s="16" t="s">
        <v>10</v>
      </c>
      <c r="C53" s="4">
        <f t="shared" ref="C53:F53" si="11">C41/C$35*100</f>
        <v>2.9835039130216701</v>
      </c>
      <c r="D53" s="4">
        <f t="shared" si="11"/>
        <v>2.7702564770673952</v>
      </c>
      <c r="E53" s="4">
        <f t="shared" si="11"/>
        <v>3.9526039928436529</v>
      </c>
      <c r="F53" s="17">
        <f t="shared" si="11"/>
        <v>2.678747975788728</v>
      </c>
    </row>
    <row r="54" spans="2:6" x14ac:dyDescent="0.25">
      <c r="B54" s="16" t="s">
        <v>11</v>
      </c>
      <c r="C54" s="4">
        <f t="shared" ref="C54:F54" si="12">C42/C$35*100</f>
        <v>5.973154584835032</v>
      </c>
      <c r="D54" s="4">
        <f t="shared" si="12"/>
        <v>6.1481963695667137</v>
      </c>
      <c r="E54" s="4">
        <f t="shared" si="12"/>
        <v>5.480842878495837</v>
      </c>
      <c r="F54" s="17">
        <f t="shared" si="12"/>
        <v>6.1998422860604361</v>
      </c>
    </row>
    <row r="55" spans="2:6" x14ac:dyDescent="0.25">
      <c r="B55" s="16" t="s">
        <v>12</v>
      </c>
      <c r="C55" s="4">
        <f t="shared" ref="C55:F55" si="13">C43/C$35*100</f>
        <v>10.91170168552903</v>
      </c>
      <c r="D55" s="4">
        <f t="shared" si="13"/>
        <v>11.479070874943629</v>
      </c>
      <c r="E55" s="4">
        <f t="shared" si="13"/>
        <v>15.63786785143102</v>
      </c>
      <c r="F55" s="17">
        <f t="shared" si="13"/>
        <v>11.157199578988619</v>
      </c>
    </row>
    <row r="56" spans="2:6" x14ac:dyDescent="0.25">
      <c r="B56" s="16" t="s">
        <v>13</v>
      </c>
      <c r="C56" s="4">
        <f t="shared" ref="C56:F56" si="14">C44/C$35*100</f>
        <v>20.371161046561344</v>
      </c>
      <c r="D56" s="4">
        <f t="shared" si="14"/>
        <v>20.050674815365493</v>
      </c>
      <c r="E56" s="4">
        <f t="shared" si="14"/>
        <v>11.237639619200788</v>
      </c>
      <c r="F56" s="17">
        <f t="shared" si="14"/>
        <v>20.732766369953975</v>
      </c>
    </row>
    <row r="57" spans="2:6" ht="13" thickBot="1" x14ac:dyDescent="0.3">
      <c r="B57" s="21" t="s">
        <v>14</v>
      </c>
      <c r="C57" s="22">
        <f t="shared" ref="C57:F57" si="15">C45/C$35*100</f>
        <v>4.9464267513934885</v>
      </c>
      <c r="D57" s="22">
        <f t="shared" si="15"/>
        <v>4.6072686882338738</v>
      </c>
      <c r="E57" s="22">
        <f t="shared" si="15"/>
        <v>5.363357077503724</v>
      </c>
      <c r="F57" s="23">
        <f t="shared" si="15"/>
        <v>4.5487508628966671</v>
      </c>
    </row>
    <row r="59" spans="2:6" x14ac:dyDescent="0.25">
      <c r="B59" s="48" t="s">
        <v>38</v>
      </c>
    </row>
  </sheetData>
  <mergeCells count="8">
    <mergeCell ref="C27:F27"/>
    <mergeCell ref="B34:F34"/>
    <mergeCell ref="D46:F46"/>
    <mergeCell ref="B1:F2"/>
    <mergeCell ref="C3:C4"/>
    <mergeCell ref="D3:F3"/>
    <mergeCell ref="B20:F20"/>
    <mergeCell ref="D21:F2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C0520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Yossi Cohen</dc:creator>
  <cp:lastModifiedBy>Yael Bachar Cohen</cp:lastModifiedBy>
  <cp:lastPrinted>2017-10-19T10:24:38Z</cp:lastPrinted>
  <dcterms:created xsi:type="dcterms:W3CDTF">1996-10-14T23:33:28Z</dcterms:created>
  <dcterms:modified xsi:type="dcterms:W3CDTF">2020-12-20T14:54:27Z</dcterms:modified>
</cp:coreProperties>
</file>