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יעל\Desktop\דיסק\שנתון החברה החרדית\שנתון 2020\תעסוקה\"/>
    </mc:Choice>
  </mc:AlternateContent>
  <xr:revisionPtr revIDLastSave="0" documentId="8_{F53E045F-7D5D-49A0-9B58-F6AF1611FF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1020" sheetId="3" r:id="rId1"/>
  </sheets>
  <definedNames>
    <definedName name="_xlnm.Print_Area" localSheetId="0">'D1020'!$B$1:$I$31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3" l="1"/>
  <c r="D10" i="3"/>
  <c r="E10" i="3"/>
  <c r="F10" i="3" s="1"/>
  <c r="C18" i="3"/>
  <c r="D18" i="3"/>
  <c r="E18" i="3"/>
  <c r="F18" i="3" s="1"/>
  <c r="G18" i="3"/>
  <c r="H18" i="3"/>
  <c r="F27" i="3"/>
  <c r="C26" i="3"/>
  <c r="D26" i="3"/>
  <c r="F26" i="3" s="1"/>
  <c r="G26" i="3"/>
  <c r="H26" i="3"/>
  <c r="I18" i="3" l="1"/>
  <c r="F28" i="3"/>
  <c r="F30" i="3"/>
  <c r="F29" i="3"/>
  <c r="F25" i="3"/>
  <c r="I28" i="3"/>
  <c r="F9" i="3"/>
  <c r="I9" i="3"/>
  <c r="I10" i="3"/>
  <c r="F11" i="3"/>
  <c r="I11" i="3"/>
  <c r="F12" i="3"/>
  <c r="I12" i="3"/>
  <c r="F13" i="3"/>
  <c r="I13" i="3"/>
  <c r="I14" i="3"/>
  <c r="F17" i="3" l="1"/>
  <c r="F22" i="3"/>
  <c r="I21" i="3"/>
  <c r="I27" i="3"/>
  <c r="I25" i="3"/>
  <c r="I20" i="3"/>
  <c r="I17" i="3"/>
  <c r="F20" i="3" l="1"/>
  <c r="I29" i="3"/>
  <c r="F21" i="3"/>
  <c r="F19" i="3"/>
  <c r="I19" i="3"/>
  <c r="I22" i="3"/>
  <c r="I30" i="3"/>
</calcChain>
</file>

<file path=xl/sharedStrings.xml><?xml version="1.0" encoding="utf-8"?>
<sst xmlns="http://schemas.openxmlformats.org/spreadsheetml/2006/main" count="31" uniqueCount="18">
  <si>
    <t>יישוב</t>
  </si>
  <si>
    <t>לחודש עבודה</t>
  </si>
  <si>
    <t>לחודש בשנה</t>
  </si>
  <si>
    <t>שיעור השינוי</t>
  </si>
  <si>
    <t>ממוצע יישובים נבחרים</t>
  </si>
  <si>
    <t>אלעד</t>
  </si>
  <si>
    <t xml:space="preserve">ביתר עילית </t>
  </si>
  <si>
    <t>בני ברק</t>
  </si>
  <si>
    <t xml:space="preserve">מודיעין עילית </t>
  </si>
  <si>
    <t>גברים</t>
  </si>
  <si>
    <t>נשים</t>
  </si>
  <si>
    <t>מקור: הביטוח הלאומי</t>
  </si>
  <si>
    <t>שקלים חדשים</t>
  </si>
  <si>
    <t>סך הכול</t>
  </si>
  <si>
    <t>השכר הממוצע (שקלים חדשים)</t>
  </si>
  <si>
    <t>סך הכול ישראל</t>
  </si>
  <si>
    <t>מספר השכירים  (2017)</t>
  </si>
  <si>
    <t xml:space="preserve">לוח ד/10 שכר ממוצע חודשי ושנתי של שכירים, לפי מגדר, בסך הכול ישראל וביישובים נבחרים, 2016–2017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</si>
</sst>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10"/>
      <name val="System"/>
      <family val="2"/>
      <charset val="177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4" fillId="0" borderId="8" xfId="1" applyFont="1" applyFill="1" applyBorder="1" applyAlignment="1">
      <alignment horizontal="center" vertical="center" readingOrder="2"/>
    </xf>
    <xf numFmtId="0" fontId="4" fillId="0" borderId="9" xfId="1" applyFont="1" applyFill="1" applyBorder="1" applyAlignment="1">
      <alignment horizontal="center" vertical="center" wrapText="1" readingOrder="2"/>
    </xf>
    <xf numFmtId="0" fontId="2" fillId="0" borderId="10" xfId="0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 readingOrder="2"/>
    </xf>
    <xf numFmtId="0" fontId="4" fillId="0" borderId="11" xfId="1" applyFont="1" applyFill="1" applyBorder="1" applyAlignment="1">
      <alignment horizontal="center" vertical="center" readingOrder="2"/>
    </xf>
    <xf numFmtId="0" fontId="4" fillId="0" borderId="12" xfId="1" applyFont="1" applyFill="1" applyBorder="1" applyAlignment="1">
      <alignment horizontal="center" vertical="center" wrapText="1" readingOrder="2"/>
    </xf>
    <xf numFmtId="3" fontId="4" fillId="0" borderId="14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3" fontId="4" fillId="0" borderId="14" xfId="1" applyNumberFormat="1" applyFont="1" applyFill="1" applyBorder="1" applyAlignment="1">
      <alignment horizontal="center"/>
    </xf>
    <xf numFmtId="3" fontId="4" fillId="0" borderId="18" xfId="1" applyNumberFormat="1" applyFont="1" applyFill="1" applyBorder="1" applyAlignment="1">
      <alignment horizontal="center"/>
    </xf>
    <xf numFmtId="164" fontId="4" fillId="0" borderId="18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3" fillId="0" borderId="0" xfId="1"/>
    <xf numFmtId="0" fontId="4" fillId="0" borderId="8" xfId="1" applyFont="1" applyFill="1" applyBorder="1" applyAlignment="1">
      <alignment horizontal="center" vertical="center" wrapText="1" readingOrder="2"/>
    </xf>
    <xf numFmtId="164" fontId="4" fillId="0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 readingOrder="2"/>
    </xf>
    <xf numFmtId="0" fontId="4" fillId="0" borderId="5" xfId="1" applyFont="1" applyFill="1" applyBorder="1" applyAlignment="1">
      <alignment horizontal="center" vertical="center" wrapText="1" readingOrder="2"/>
    </xf>
    <xf numFmtId="0" fontId="4" fillId="0" borderId="8" xfId="1" applyFont="1" applyFill="1" applyBorder="1" applyAlignment="1">
      <alignment horizontal="center" vertical="center" wrapText="1" readingOrder="2"/>
    </xf>
    <xf numFmtId="0" fontId="4" fillId="0" borderId="2" xfId="1" applyFont="1" applyFill="1" applyBorder="1" applyAlignment="1">
      <alignment horizontal="center" vertical="center" readingOrder="2"/>
    </xf>
    <xf numFmtId="0" fontId="4" fillId="0" borderId="3" xfId="1" applyFont="1" applyFill="1" applyBorder="1" applyAlignment="1">
      <alignment horizontal="center" vertical="center" readingOrder="2"/>
    </xf>
    <xf numFmtId="0" fontId="4" fillId="0" borderId="5" xfId="1" applyFont="1" applyFill="1" applyBorder="1" applyAlignment="1">
      <alignment horizontal="center" vertical="center" readingOrder="2"/>
    </xf>
    <xf numFmtId="0" fontId="4" fillId="0" borderId="6" xfId="1" applyFont="1" applyFill="1" applyBorder="1" applyAlignment="1">
      <alignment horizontal="center" vertical="center" readingOrder="2"/>
    </xf>
    <xf numFmtId="3" fontId="5" fillId="0" borderId="0" xfId="0" applyNumberFormat="1" applyFont="1" applyAlignment="1">
      <alignment horizontal="center"/>
    </xf>
    <xf numFmtId="164" fontId="4" fillId="0" borderId="0" xfId="1" applyNumberFormat="1" applyFont="1" applyFill="1" applyBorder="1" applyAlignment="1">
      <alignment horizontal="center" vertical="center"/>
    </xf>
    <xf numFmtId="3" fontId="4" fillId="0" borderId="22" xfId="1" applyNumberFormat="1" applyFont="1" applyFill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13" xfId="1" applyFont="1" applyFill="1" applyBorder="1" applyAlignment="1">
      <alignment horizontal="center" vertical="center" readingOrder="2"/>
    </xf>
    <xf numFmtId="0" fontId="4" fillId="0" borderId="13" xfId="1" applyFont="1" applyFill="1" applyBorder="1" applyAlignment="1">
      <alignment horizontal="center" vertical="center" wrapText="1" readingOrder="2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6" fillId="0" borderId="21" xfId="0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56B67B"/>
      <color rgb="FFBF558D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J40"/>
  <sheetViews>
    <sheetView showGridLines="0" rightToLeft="1" tabSelected="1" topLeftCell="B1" zoomScale="90" zoomScaleNormal="90" workbookViewId="0">
      <selection activeCell="M8" sqref="M8"/>
    </sheetView>
  </sheetViews>
  <sheetFormatPr defaultRowHeight="14.25" x14ac:dyDescent="0.2"/>
  <cols>
    <col min="2" max="2" width="14.625" style="36" customWidth="1"/>
    <col min="3" max="3" width="8.125" style="36" customWidth="1"/>
    <col min="4" max="9" width="7.625" style="36" customWidth="1"/>
  </cols>
  <sheetData>
    <row r="1" spans="2:10" ht="30" customHeight="1" x14ac:dyDescent="0.25">
      <c r="B1" s="20" t="s">
        <v>17</v>
      </c>
      <c r="C1" s="21"/>
      <c r="D1" s="21"/>
      <c r="E1" s="21"/>
      <c r="F1" s="21"/>
      <c r="G1" s="21"/>
      <c r="H1" s="21"/>
      <c r="I1" s="21"/>
      <c r="J1" s="15"/>
    </row>
    <row r="2" spans="2:10" x14ac:dyDescent="0.2">
      <c r="J2" s="15"/>
    </row>
    <row r="3" spans="2:10" ht="15" thickBot="1" x14ac:dyDescent="0.25">
      <c r="B3" s="37" t="s">
        <v>12</v>
      </c>
      <c r="J3" s="15"/>
    </row>
    <row r="4" spans="2:10" x14ac:dyDescent="0.2">
      <c r="B4" s="22" t="s">
        <v>0</v>
      </c>
      <c r="C4" s="25" t="s">
        <v>16</v>
      </c>
      <c r="D4" s="28" t="s">
        <v>14</v>
      </c>
      <c r="E4" s="28"/>
      <c r="F4" s="28"/>
      <c r="G4" s="28"/>
      <c r="H4" s="28"/>
      <c r="I4" s="29"/>
      <c r="J4" s="15"/>
    </row>
    <row r="5" spans="2:10" x14ac:dyDescent="0.2">
      <c r="B5" s="23"/>
      <c r="C5" s="26"/>
      <c r="D5" s="30" t="s">
        <v>1</v>
      </c>
      <c r="E5" s="30"/>
      <c r="F5" s="30"/>
      <c r="G5" s="30" t="s">
        <v>2</v>
      </c>
      <c r="H5" s="30"/>
      <c r="I5" s="31"/>
      <c r="J5" s="15"/>
    </row>
    <row r="6" spans="2:10" ht="24.75" customHeight="1" thickBot="1" x14ac:dyDescent="0.25">
      <c r="B6" s="24"/>
      <c r="C6" s="27"/>
      <c r="D6" s="1">
        <v>2016</v>
      </c>
      <c r="E6" s="1">
        <v>2017</v>
      </c>
      <c r="F6" s="16" t="s">
        <v>3</v>
      </c>
      <c r="G6" s="1">
        <v>2016</v>
      </c>
      <c r="H6" s="1">
        <v>2017</v>
      </c>
      <c r="I6" s="2" t="s">
        <v>3</v>
      </c>
      <c r="J6" s="15"/>
    </row>
    <row r="7" spans="2:10" ht="5.45" customHeight="1" x14ac:dyDescent="0.2">
      <c r="B7" s="3"/>
      <c r="C7" s="4"/>
      <c r="D7" s="5"/>
      <c r="E7" s="5"/>
      <c r="F7" s="4"/>
      <c r="G7" s="5"/>
      <c r="H7" s="5"/>
      <c r="I7" s="6"/>
      <c r="J7" s="15"/>
    </row>
    <row r="8" spans="2:10" ht="14.1" customHeight="1" x14ac:dyDescent="0.2">
      <c r="B8" s="18" t="s">
        <v>13</v>
      </c>
      <c r="C8" s="18"/>
      <c r="D8" s="18"/>
      <c r="E8" s="18"/>
      <c r="F8" s="18"/>
      <c r="G8" s="18"/>
      <c r="H8" s="18"/>
      <c r="I8" s="18"/>
      <c r="J8" s="15"/>
    </row>
    <row r="9" spans="2:10" ht="15" customHeight="1" x14ac:dyDescent="0.2">
      <c r="B9" s="38" t="s">
        <v>15</v>
      </c>
      <c r="C9" s="7">
        <v>3831431</v>
      </c>
      <c r="D9" s="7">
        <v>10457.723843560216</v>
      </c>
      <c r="E9" s="7">
        <v>10565.309289126373</v>
      </c>
      <c r="F9" s="8">
        <f>(E9/D9-1)*100</f>
        <v>1.0287654099071286</v>
      </c>
      <c r="G9" s="7">
        <v>8902.694252747775</v>
      </c>
      <c r="H9" s="7">
        <v>9372.8670097200629</v>
      </c>
      <c r="I9" s="8">
        <f t="shared" ref="I9:I14" si="0">(H9/G9-1)*100</f>
        <v>5.2812412020908361</v>
      </c>
      <c r="J9" s="15"/>
    </row>
    <row r="10" spans="2:10" ht="15" customHeight="1" x14ac:dyDescent="0.2">
      <c r="B10" s="38" t="s">
        <v>4</v>
      </c>
      <c r="C10" s="7">
        <v>24515.25</v>
      </c>
      <c r="D10" s="9">
        <f>AVERAGE(D11:D14)</f>
        <v>6668.6439663869787</v>
      </c>
      <c r="E10" s="9">
        <f>AVERAGE(E11:E14)</f>
        <v>6828.0948973792601</v>
      </c>
      <c r="F10" s="8">
        <f>(E10/D10-1)*100</f>
        <v>2.3910547900890755</v>
      </c>
      <c r="G10" s="7">
        <v>5436.760024947208</v>
      </c>
      <c r="H10" s="7">
        <v>5778.0383781100827</v>
      </c>
      <c r="I10" s="8">
        <f t="shared" si="0"/>
        <v>6.2772377591962636</v>
      </c>
      <c r="J10" s="15"/>
    </row>
    <row r="11" spans="2:10" x14ac:dyDescent="0.2">
      <c r="B11" s="39" t="s">
        <v>5</v>
      </c>
      <c r="C11" s="9">
        <v>12946</v>
      </c>
      <c r="D11" s="9">
        <v>7650.1900579279463</v>
      </c>
      <c r="E11" s="7">
        <v>7768.0124724302777</v>
      </c>
      <c r="F11" s="8">
        <f>(E12/D11-1)*100</f>
        <v>-16.458100802672071</v>
      </c>
      <c r="G11" s="9">
        <v>6352.3973029418503</v>
      </c>
      <c r="H11" s="9">
        <v>6700.7379600127861</v>
      </c>
      <c r="I11" s="8">
        <f t="shared" si="0"/>
        <v>5.4836094226917487</v>
      </c>
      <c r="J11" s="15"/>
    </row>
    <row r="12" spans="2:10" x14ac:dyDescent="0.2">
      <c r="B12" s="39" t="s">
        <v>6</v>
      </c>
      <c r="C12" s="9">
        <v>14287</v>
      </c>
      <c r="D12" s="9">
        <v>6189.131610681874</v>
      </c>
      <c r="E12" s="9">
        <v>6391.1140665981684</v>
      </c>
      <c r="F12" s="8">
        <f>(E13/D12-1)*100</f>
        <v>15.330068386302109</v>
      </c>
      <c r="G12" s="9">
        <v>4896.8669367202929</v>
      </c>
      <c r="H12" s="9">
        <v>5257.9937282597757</v>
      </c>
      <c r="I12" s="8">
        <f t="shared" si="0"/>
        <v>7.3746498772815361</v>
      </c>
      <c r="J12" s="15"/>
    </row>
    <row r="13" spans="2:10" x14ac:dyDescent="0.2">
      <c r="B13" s="39" t="s">
        <v>7</v>
      </c>
      <c r="C13" s="9">
        <v>56214</v>
      </c>
      <c r="D13" s="9">
        <v>6974.2581852608237</v>
      </c>
      <c r="E13" s="9">
        <v>7137.9297191176465</v>
      </c>
      <c r="F13" s="8">
        <f>(E14/D13-1)*100</f>
        <v>-13.749632267937228</v>
      </c>
      <c r="G13" s="9">
        <v>5798.5705174206169</v>
      </c>
      <c r="H13" s="9">
        <v>6140.207099561354</v>
      </c>
      <c r="I13" s="8">
        <f t="shared" si="0"/>
        <v>5.8917379915335966</v>
      </c>
      <c r="J13" s="15"/>
    </row>
    <row r="14" spans="2:10" x14ac:dyDescent="0.2">
      <c r="B14" s="40" t="s">
        <v>8</v>
      </c>
      <c r="C14" s="9">
        <v>14614</v>
      </c>
      <c r="D14" s="34">
        <v>5860.9960116772718</v>
      </c>
      <c r="E14" s="9">
        <v>6015.3233313709479</v>
      </c>
      <c r="F14" s="8">
        <f>(E14/D14-1)*100</f>
        <v>2.6331244618866601</v>
      </c>
      <c r="G14" s="9">
        <v>4699.20534270607</v>
      </c>
      <c r="H14" s="9">
        <v>5013.2147246064142</v>
      </c>
      <c r="I14" s="8">
        <f t="shared" si="0"/>
        <v>6.6821804752102976</v>
      </c>
      <c r="J14" s="15"/>
    </row>
    <row r="15" spans="2:10" ht="12.75" customHeight="1" x14ac:dyDescent="0.2">
      <c r="B15" s="41"/>
      <c r="C15" s="10"/>
      <c r="E15" s="42"/>
      <c r="F15" s="11"/>
      <c r="G15" s="10"/>
      <c r="H15" s="10"/>
      <c r="I15" s="12"/>
      <c r="J15" s="15"/>
    </row>
    <row r="16" spans="2:10" ht="14.1" customHeight="1" x14ac:dyDescent="0.2">
      <c r="B16" s="19" t="s">
        <v>9</v>
      </c>
      <c r="C16" s="19"/>
      <c r="D16" s="19"/>
      <c r="E16" s="19"/>
      <c r="F16" s="19"/>
      <c r="G16" s="19"/>
      <c r="H16" s="19"/>
      <c r="I16" s="19"/>
      <c r="J16" s="15"/>
    </row>
    <row r="17" spans="2:10" ht="14.1" customHeight="1" x14ac:dyDescent="0.2">
      <c r="B17" s="38" t="s">
        <v>15</v>
      </c>
      <c r="C17" s="7">
        <v>1931615</v>
      </c>
      <c r="D17" s="7">
        <v>12446.466746888556</v>
      </c>
      <c r="E17" s="7">
        <v>12597.75452880925</v>
      </c>
      <c r="F17" s="8">
        <f>(E17/D17-1)*100</f>
        <v>1.2155078625708304</v>
      </c>
      <c r="G17" s="9">
        <v>10674.959473676729</v>
      </c>
      <c r="H17" s="9">
        <v>11225.203330503231</v>
      </c>
      <c r="I17" s="8">
        <f>(H17/G17-1)*100</f>
        <v>5.1545287659718442</v>
      </c>
      <c r="J17" s="15"/>
    </row>
    <row r="18" spans="2:10" ht="14.1" customHeight="1" x14ac:dyDescent="0.2">
      <c r="B18" s="38" t="s">
        <v>4</v>
      </c>
      <c r="C18" s="9">
        <f>AVERAGE(C19:C22)</f>
        <v>9445.25</v>
      </c>
      <c r="D18" s="9">
        <f>AVERAGE(D19:D22)</f>
        <v>7458.4504568575103</v>
      </c>
      <c r="E18" s="9">
        <f>AVERAGE(E19:E22)</f>
        <v>7607.0882601465337</v>
      </c>
      <c r="F18" s="8">
        <f>(E18/D18-1)*100</f>
        <v>1.9928777987974877</v>
      </c>
      <c r="G18" s="9">
        <f>AVERAGE(G19:G22)</f>
        <v>6068.7933790051975</v>
      </c>
      <c r="H18" s="9">
        <f>AVERAGE(H19:H22)</f>
        <v>6422.2269403463461</v>
      </c>
      <c r="I18" s="8">
        <f>(H18/G18-1)*100</f>
        <v>5.8237863652409239</v>
      </c>
      <c r="J18" s="15"/>
    </row>
    <row r="19" spans="2:10" ht="14.1" customHeight="1" x14ac:dyDescent="0.2">
      <c r="B19" s="39" t="s">
        <v>5</v>
      </c>
      <c r="C19" s="9">
        <v>5641</v>
      </c>
      <c r="D19" s="9">
        <v>8848.804782600515</v>
      </c>
      <c r="E19" s="9">
        <v>8951.4014793051028</v>
      </c>
      <c r="F19" s="8">
        <f>(E19/D19-1)*100</f>
        <v>1.1594412943353172</v>
      </c>
      <c r="G19" s="9">
        <v>7375.5304071007404</v>
      </c>
      <c r="H19" s="9">
        <v>7741.2987354487977</v>
      </c>
      <c r="I19" s="8">
        <f t="shared" ref="I19:I22" si="1">(H19/G19-1)*100</f>
        <v>4.9592138891586313</v>
      </c>
      <c r="J19" s="15"/>
    </row>
    <row r="20" spans="2:10" ht="14.1" customHeight="1" x14ac:dyDescent="0.2">
      <c r="B20" s="39" t="s">
        <v>6</v>
      </c>
      <c r="C20" s="9">
        <v>6015</v>
      </c>
      <c r="D20" s="9">
        <v>7150.4510534906149</v>
      </c>
      <c r="E20" s="9">
        <v>7357.8958920187797</v>
      </c>
      <c r="F20" s="8">
        <f t="shared" ref="F20:F22" si="2">(E20/D20-1)*100</f>
        <v>2.9011433960784538</v>
      </c>
      <c r="G20" s="9">
        <v>5688.2040692870632</v>
      </c>
      <c r="H20" s="9">
        <v>6079.5914519257412</v>
      </c>
      <c r="I20" s="8">
        <f t="shared" si="1"/>
        <v>6.8806846215651474</v>
      </c>
      <c r="J20" s="15"/>
    </row>
    <row r="21" spans="2:10" ht="14.1" customHeight="1" x14ac:dyDescent="0.2">
      <c r="B21" s="39" t="s">
        <v>7</v>
      </c>
      <c r="C21" s="9">
        <v>21343</v>
      </c>
      <c r="D21" s="9">
        <v>7590.4181885966609</v>
      </c>
      <c r="E21" s="9">
        <v>7701.8897132526263</v>
      </c>
      <c r="F21" s="8">
        <f t="shared" si="2"/>
        <v>1.468582124018325</v>
      </c>
      <c r="G21" s="9">
        <v>6255.2653858431095</v>
      </c>
      <c r="H21" s="9">
        <v>6570.2547829889581</v>
      </c>
      <c r="I21" s="8">
        <f t="shared" si="1"/>
        <v>5.0355880640768902</v>
      </c>
      <c r="J21" s="15"/>
    </row>
    <row r="22" spans="2:10" ht="14.1" customHeight="1" x14ac:dyDescent="0.2">
      <c r="B22" s="43" t="s">
        <v>8</v>
      </c>
      <c r="C22" s="34">
        <v>4782</v>
      </c>
      <c r="D22" s="9">
        <v>6244.1278027422513</v>
      </c>
      <c r="E22" s="34">
        <v>6417.1659560096259</v>
      </c>
      <c r="F22" s="8">
        <f t="shared" si="2"/>
        <v>2.7712141508599686</v>
      </c>
      <c r="G22" s="34">
        <v>4956.1736537898742</v>
      </c>
      <c r="H22" s="34">
        <v>5297.762791021888</v>
      </c>
      <c r="I22" s="8">
        <f t="shared" si="1"/>
        <v>6.8921946867379846</v>
      </c>
      <c r="J22" s="15"/>
    </row>
    <row r="23" spans="2:10" ht="5.45" customHeight="1" x14ac:dyDescent="0.2">
      <c r="B23" s="41"/>
      <c r="D23" s="44"/>
      <c r="F23" s="13"/>
      <c r="I23" s="14"/>
      <c r="J23" s="15"/>
    </row>
    <row r="24" spans="2:10" ht="14.1" customHeight="1" x14ac:dyDescent="0.2">
      <c r="B24" s="19" t="s">
        <v>10</v>
      </c>
      <c r="C24" s="19"/>
      <c r="D24" s="19"/>
      <c r="E24" s="19"/>
      <c r="F24" s="19"/>
      <c r="G24" s="19"/>
      <c r="H24" s="19"/>
      <c r="I24" s="19"/>
      <c r="J24" s="15"/>
    </row>
    <row r="25" spans="2:10" ht="14.1" customHeight="1" x14ac:dyDescent="0.2">
      <c r="B25" s="38" t="s">
        <v>15</v>
      </c>
      <c r="C25" s="9">
        <v>1899816</v>
      </c>
      <c r="D25" s="7">
        <v>8468.980940231877</v>
      </c>
      <c r="E25" s="7">
        <v>8532.8640494434967</v>
      </c>
      <c r="F25" s="8">
        <f>(E25/D25-1)*100</f>
        <v>0.75431872692195423</v>
      </c>
      <c r="G25" s="9">
        <v>7130.4290318188214</v>
      </c>
      <c r="H25" s="9">
        <v>7520.530688936894</v>
      </c>
      <c r="I25" s="8">
        <f>(H25/G25-1)*100</f>
        <v>5.4709422866041191</v>
      </c>
      <c r="J25" s="15"/>
    </row>
    <row r="26" spans="2:10" ht="14.1" customHeight="1" x14ac:dyDescent="0.2">
      <c r="B26" s="38" t="s">
        <v>4</v>
      </c>
      <c r="C26" s="32">
        <f>AVERAGE(C27:C30)</f>
        <v>15070</v>
      </c>
      <c r="D26" s="32">
        <f>AVERAGE(D27:D30)</f>
        <v>5878.8374759164481</v>
      </c>
      <c r="E26" s="7">
        <v>6049</v>
      </c>
      <c r="F26" s="8">
        <f>(E26/D26-1)*100</f>
        <v>2.8944927424962685</v>
      </c>
      <c r="G26" s="35">
        <f>AVERAGE(G27:G30)</f>
        <v>4804.7266708892184</v>
      </c>
      <c r="H26" s="32">
        <f>AVERAGE(H27:H30)</f>
        <v>5133.8498158738184</v>
      </c>
      <c r="I26" s="8">
        <v>6.8499868468831826</v>
      </c>
      <c r="J26" s="33"/>
    </row>
    <row r="27" spans="2:10" ht="14.1" customHeight="1" x14ac:dyDescent="0.2">
      <c r="B27" s="39" t="s">
        <v>5</v>
      </c>
      <c r="C27" s="9">
        <v>7305</v>
      </c>
      <c r="D27" s="9">
        <v>6451.5753332553786</v>
      </c>
      <c r="E27" s="9">
        <v>6584.6234655554526</v>
      </c>
      <c r="F27" s="8">
        <f>(E27/D27-1)*100</f>
        <v>2.0622580598921747</v>
      </c>
      <c r="G27" s="9">
        <v>5329.2641987829611</v>
      </c>
      <c r="H27" s="9">
        <v>5660.1771845767735</v>
      </c>
      <c r="I27" s="8">
        <f t="shared" ref="I26:I30" si="3">(H27/G27-1)*100</f>
        <v>6.2093559908210638</v>
      </c>
      <c r="J27" s="15"/>
    </row>
    <row r="28" spans="2:10" ht="14.1" customHeight="1" x14ac:dyDescent="0.2">
      <c r="B28" s="39" t="s">
        <v>6</v>
      </c>
      <c r="C28" s="9">
        <v>8272</v>
      </c>
      <c r="D28" s="9">
        <v>5227.8121678731331</v>
      </c>
      <c r="E28" s="9">
        <v>5424.3322411775571</v>
      </c>
      <c r="F28" s="8">
        <f>(E28/D28-1)*100</f>
        <v>3.7591265139959251</v>
      </c>
      <c r="G28" s="9">
        <v>4105.5298041535225</v>
      </c>
      <c r="H28" s="9">
        <v>4436.3960045938102</v>
      </c>
      <c r="I28" s="8">
        <f>(H28/G28-1)*100</f>
        <v>8.059037839782679</v>
      </c>
      <c r="J28" s="15"/>
    </row>
    <row r="29" spans="2:10" ht="14.1" customHeight="1" x14ac:dyDescent="0.2">
      <c r="B29" s="39" t="s">
        <v>7</v>
      </c>
      <c r="C29" s="9">
        <v>34871</v>
      </c>
      <c r="D29" s="9">
        <v>6358.0981819249864</v>
      </c>
      <c r="E29" s="9">
        <v>6573.9697249826668</v>
      </c>
      <c r="F29" s="8">
        <f t="shared" ref="F29:F30" si="4">(E29/D29-1)*100</f>
        <v>3.3952219182674437</v>
      </c>
      <c r="G29" s="9">
        <v>5341.8756489981242</v>
      </c>
      <c r="H29" s="9">
        <v>5710.1594161337498</v>
      </c>
      <c r="I29" s="8">
        <f t="shared" si="3"/>
        <v>6.8942781774543382</v>
      </c>
      <c r="J29" s="15"/>
    </row>
    <row r="30" spans="2:10" ht="14.1" customHeight="1" x14ac:dyDescent="0.2">
      <c r="B30" s="43" t="s">
        <v>8</v>
      </c>
      <c r="C30" s="34">
        <v>9832</v>
      </c>
      <c r="D30" s="9">
        <v>5477.8642206122922</v>
      </c>
      <c r="E30" s="9">
        <v>5613.480706732269</v>
      </c>
      <c r="F30" s="17">
        <f t="shared" si="4"/>
        <v>2.4757182846861125</v>
      </c>
      <c r="G30" s="34">
        <v>4442.2370316222659</v>
      </c>
      <c r="H30" s="34">
        <v>4728.6666581909412</v>
      </c>
      <c r="I30" s="8">
        <f t="shared" si="3"/>
        <v>6.4478690472776101</v>
      </c>
      <c r="J30" s="15"/>
    </row>
    <row r="31" spans="2:10" x14ac:dyDescent="0.2">
      <c r="B31" s="45" t="s">
        <v>11</v>
      </c>
      <c r="D31" s="44"/>
      <c r="E31" s="46"/>
      <c r="F31" s="47"/>
      <c r="I31" s="48"/>
      <c r="J31" s="15"/>
    </row>
    <row r="32" spans="2:10" x14ac:dyDescent="0.2">
      <c r="J32" s="15"/>
    </row>
    <row r="33" spans="3:10" x14ac:dyDescent="0.2">
      <c r="J33" s="15"/>
    </row>
    <row r="34" spans="3:10" ht="14.25" customHeight="1" x14ac:dyDescent="0.2">
      <c r="J34" s="15"/>
    </row>
    <row r="35" spans="3:10" x14ac:dyDescent="0.2">
      <c r="C35" s="47"/>
      <c r="D35" s="47"/>
      <c r="E35" s="47"/>
      <c r="F35" s="49"/>
      <c r="G35" s="47"/>
      <c r="H35" s="47"/>
      <c r="I35" s="49"/>
      <c r="J35" s="15"/>
    </row>
    <row r="36" spans="3:10" x14ac:dyDescent="0.2">
      <c r="J36" s="15"/>
    </row>
    <row r="37" spans="3:10" x14ac:dyDescent="0.2">
      <c r="J37" s="15"/>
    </row>
    <row r="38" spans="3:10" x14ac:dyDescent="0.2">
      <c r="J38" s="15"/>
    </row>
    <row r="39" spans="3:10" x14ac:dyDescent="0.2">
      <c r="J39" s="15"/>
    </row>
    <row r="40" spans="3:10" x14ac:dyDescent="0.2">
      <c r="J40" s="15"/>
    </row>
  </sheetData>
  <mergeCells count="9">
    <mergeCell ref="B8:I8"/>
    <mergeCell ref="B16:I16"/>
    <mergeCell ref="B24:I24"/>
    <mergeCell ref="B1:I1"/>
    <mergeCell ref="B4:B6"/>
    <mergeCell ref="C4:C6"/>
    <mergeCell ref="D4:I4"/>
    <mergeCell ref="D5:F5"/>
    <mergeCell ref="G5:I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&amp;Cשנתון החברה החרדית בישראל    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D1020</vt:lpstr>
      <vt:lpstr>'D1020'!WPrint_Area_W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יעל</cp:lastModifiedBy>
  <cp:lastPrinted>2017-10-19T11:35:10Z</cp:lastPrinted>
  <dcterms:created xsi:type="dcterms:W3CDTF">2015-08-20T08:13:48Z</dcterms:created>
  <dcterms:modified xsi:type="dcterms:W3CDTF">2020-07-15T09:41:01Z</dcterms:modified>
</cp:coreProperties>
</file>