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001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jdcil-my.sharepoint.com/personal/yaelbc_jdc_org/Documents/Documents/שנתון 2021/"/>
    </mc:Choice>
  </mc:AlternateContent>
  <xr:revisionPtr revIDLastSave="8" documentId="13_ncr:1_{6F161F29-F7C8-46C1-88E6-3E35CDE72313}" xr6:coauthVersionLast="45" xr6:coauthVersionMax="45" xr10:uidLastSave="{5C40B0E1-36DD-4CA9-8379-FD4264A96543}"/>
  <bookViews>
    <workbookView xWindow="-110" yWindow="-110" windowWidth="19420" windowHeight="10420" xr2:uid="{00000000-000D-0000-FFFF-FFFF00000000}"/>
  </bookViews>
  <sheets>
    <sheet name="B0421" sheetId="4" r:id="rId1"/>
  </sheets>
  <definedNames>
    <definedName name="_xlnm.Print_Area" localSheetId="0">'B0421'!$C$2:$I$240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I230" i="4" l="1"/>
  <c r="H230" i="4"/>
  <c r="G230" i="4"/>
  <c r="F230" i="4"/>
  <c r="I229" i="4"/>
  <c r="H229" i="4"/>
  <c r="G229" i="4"/>
  <c r="F229" i="4"/>
  <c r="I228" i="4"/>
  <c r="H228" i="4"/>
  <c r="G228" i="4"/>
  <c r="F228" i="4"/>
  <c r="E224" i="4"/>
  <c r="E230" i="4" s="1"/>
  <c r="E223" i="4"/>
  <c r="E229" i="4" s="1"/>
  <c r="E222" i="4"/>
  <c r="E228" i="4" s="1"/>
  <c r="E221" i="4"/>
  <c r="I150" i="4"/>
  <c r="H150" i="4"/>
  <c r="G150" i="4"/>
  <c r="F150" i="4"/>
  <c r="I149" i="4"/>
  <c r="H149" i="4"/>
  <c r="G149" i="4"/>
  <c r="F149" i="4"/>
  <c r="E149" i="4"/>
  <c r="I148" i="4"/>
  <c r="H148" i="4"/>
  <c r="G148" i="4"/>
  <c r="F148" i="4"/>
  <c r="E144" i="4"/>
  <c r="E150" i="4" s="1"/>
  <c r="E143" i="4"/>
  <c r="E142" i="4"/>
  <c r="E148" i="4" s="1"/>
  <c r="E141" i="4"/>
  <c r="I70" i="4"/>
  <c r="H70" i="4"/>
  <c r="G70" i="4"/>
  <c r="F70" i="4"/>
  <c r="E70" i="4"/>
  <c r="I69" i="4"/>
  <c r="H69" i="4"/>
  <c r="G69" i="4"/>
  <c r="F69" i="4"/>
  <c r="E69" i="4"/>
  <c r="I68" i="4"/>
  <c r="H68" i="4"/>
  <c r="G68" i="4"/>
  <c r="F68" i="4"/>
  <c r="E68" i="4"/>
  <c r="I220" i="4" l="1"/>
  <c r="H220" i="4"/>
  <c r="G220" i="4"/>
  <c r="F220" i="4"/>
  <c r="E220" i="4"/>
  <c r="I219" i="4"/>
  <c r="H219" i="4"/>
  <c r="G219" i="4"/>
  <c r="F219" i="4"/>
  <c r="E219" i="4"/>
  <c r="I218" i="4"/>
  <c r="H218" i="4"/>
  <c r="G218" i="4"/>
  <c r="F218" i="4"/>
  <c r="E218" i="4"/>
  <c r="E58" i="4"/>
  <c r="I60" i="4"/>
  <c r="H60" i="4"/>
  <c r="G60" i="4"/>
  <c r="F60" i="4"/>
  <c r="E60" i="4"/>
  <c r="I59" i="4"/>
  <c r="H59" i="4"/>
  <c r="G59" i="4"/>
  <c r="F59" i="4"/>
  <c r="E59" i="4"/>
  <c r="I58" i="4"/>
  <c r="H58" i="4"/>
  <c r="G58" i="4"/>
  <c r="F58" i="4"/>
  <c r="I140" i="4"/>
  <c r="H140" i="4"/>
  <c r="G140" i="4"/>
  <c r="F140" i="4"/>
  <c r="E140" i="4"/>
  <c r="I139" i="4"/>
  <c r="H139" i="4"/>
  <c r="G139" i="4"/>
  <c r="F139" i="4"/>
  <c r="E139" i="4"/>
  <c r="I138" i="4"/>
  <c r="H138" i="4"/>
  <c r="G138" i="4"/>
  <c r="F138" i="4"/>
  <c r="E138" i="4"/>
  <c r="I210" i="4" l="1"/>
  <c r="H210" i="4"/>
  <c r="F210" i="4"/>
  <c r="E210" i="4"/>
  <c r="I209" i="4"/>
  <c r="H209" i="4"/>
  <c r="F209" i="4"/>
  <c r="E209" i="4"/>
  <c r="I208" i="4"/>
  <c r="H208" i="4"/>
  <c r="F208" i="4"/>
  <c r="E208" i="4"/>
  <c r="G204" i="4"/>
  <c r="G203" i="4"/>
  <c r="G202" i="4"/>
  <c r="G201" i="4"/>
  <c r="I130" i="4"/>
  <c r="H130" i="4"/>
  <c r="F130" i="4"/>
  <c r="E130" i="4"/>
  <c r="I129" i="4"/>
  <c r="H129" i="4"/>
  <c r="F129" i="4"/>
  <c r="E129" i="4"/>
  <c r="I128" i="4"/>
  <c r="H128" i="4"/>
  <c r="F128" i="4"/>
  <c r="E128" i="4"/>
  <c r="G124" i="4"/>
  <c r="G123" i="4"/>
  <c r="G122" i="4"/>
  <c r="G121" i="4"/>
  <c r="I50" i="4"/>
  <c r="H50" i="4"/>
  <c r="F50" i="4"/>
  <c r="E50" i="4"/>
  <c r="I49" i="4"/>
  <c r="H49" i="4"/>
  <c r="F49" i="4"/>
  <c r="E49" i="4"/>
  <c r="I48" i="4"/>
  <c r="H48" i="4"/>
  <c r="F48" i="4"/>
  <c r="E48" i="4"/>
  <c r="G44" i="4"/>
  <c r="G43" i="4"/>
  <c r="G42" i="4"/>
  <c r="G41" i="4"/>
  <c r="G208" i="4" l="1"/>
  <c r="G209" i="4"/>
  <c r="G210" i="4"/>
  <c r="G48" i="4"/>
  <c r="G49" i="4"/>
  <c r="G129" i="4"/>
  <c r="G128" i="4"/>
  <c r="G50" i="4"/>
  <c r="G130" i="4"/>
  <c r="I200" i="4"/>
  <c r="H200" i="4"/>
  <c r="F200" i="4"/>
  <c r="I199" i="4"/>
  <c r="H199" i="4"/>
  <c r="F199" i="4"/>
  <c r="I198" i="4"/>
  <c r="H198" i="4"/>
  <c r="F198" i="4"/>
  <c r="G194" i="4"/>
  <c r="E194" i="4" s="1"/>
  <c r="G193" i="4"/>
  <c r="G192" i="4"/>
  <c r="E192" i="4" s="1"/>
  <c r="G191" i="4"/>
  <c r="I190" i="4"/>
  <c r="H190" i="4"/>
  <c r="F190" i="4"/>
  <c r="I189" i="4"/>
  <c r="H189" i="4"/>
  <c r="F189" i="4"/>
  <c r="I188" i="4"/>
  <c r="H188" i="4"/>
  <c r="F188" i="4"/>
  <c r="G184" i="4"/>
  <c r="E184" i="4" s="1"/>
  <c r="G183" i="4"/>
  <c r="G182" i="4"/>
  <c r="G181" i="4"/>
  <c r="I180" i="4"/>
  <c r="H180" i="4"/>
  <c r="F180" i="4"/>
  <c r="I179" i="4"/>
  <c r="H179" i="4"/>
  <c r="F179" i="4"/>
  <c r="I178" i="4"/>
  <c r="H178" i="4"/>
  <c r="F178" i="4"/>
  <c r="G174" i="4"/>
  <c r="E174" i="4" s="1"/>
  <c r="G173" i="4"/>
  <c r="E173" i="4" s="1"/>
  <c r="G172" i="4"/>
  <c r="G171" i="4"/>
  <c r="E171" i="4" s="1"/>
  <c r="I120" i="4"/>
  <c r="H120" i="4"/>
  <c r="F120" i="4"/>
  <c r="I119" i="4"/>
  <c r="H119" i="4"/>
  <c r="F119" i="4"/>
  <c r="I118" i="4"/>
  <c r="H118" i="4"/>
  <c r="F118" i="4"/>
  <c r="G114" i="4"/>
  <c r="G113" i="4"/>
  <c r="E113" i="4" s="1"/>
  <c r="G112" i="4"/>
  <c r="G111" i="4"/>
  <c r="E111" i="4" s="1"/>
  <c r="I110" i="4"/>
  <c r="H110" i="4"/>
  <c r="F110" i="4"/>
  <c r="I109" i="4"/>
  <c r="H109" i="4"/>
  <c r="F109" i="4"/>
  <c r="I108" i="4"/>
  <c r="H108" i="4"/>
  <c r="F108" i="4"/>
  <c r="G104" i="4"/>
  <c r="E104" i="4" s="1"/>
  <c r="G103" i="4"/>
  <c r="G102" i="4"/>
  <c r="G101" i="4"/>
  <c r="I100" i="4"/>
  <c r="H100" i="4"/>
  <c r="F100" i="4"/>
  <c r="I99" i="4"/>
  <c r="H99" i="4"/>
  <c r="F99" i="4"/>
  <c r="I98" i="4"/>
  <c r="H98" i="4"/>
  <c r="F98" i="4"/>
  <c r="G94" i="4"/>
  <c r="E94" i="4" s="1"/>
  <c r="G93" i="4"/>
  <c r="G92" i="4"/>
  <c r="G91" i="4"/>
  <c r="I40" i="4"/>
  <c r="H40" i="4"/>
  <c r="F40" i="4"/>
  <c r="E40" i="4"/>
  <c r="I39" i="4"/>
  <c r="H39" i="4"/>
  <c r="F39" i="4"/>
  <c r="E39" i="4"/>
  <c r="I38" i="4"/>
  <c r="H38" i="4"/>
  <c r="F38" i="4"/>
  <c r="E38" i="4"/>
  <c r="G34" i="4"/>
  <c r="G33" i="4"/>
  <c r="G32" i="4"/>
  <c r="G31" i="4"/>
  <c r="I30" i="4"/>
  <c r="H30" i="4"/>
  <c r="F30" i="4"/>
  <c r="E30" i="4"/>
  <c r="I29" i="4"/>
  <c r="H29" i="4"/>
  <c r="F29" i="4"/>
  <c r="E29" i="4"/>
  <c r="I28" i="4"/>
  <c r="H28" i="4"/>
  <c r="F28" i="4"/>
  <c r="E28" i="4"/>
  <c r="G24" i="4"/>
  <c r="G23" i="4"/>
  <c r="G22" i="4"/>
  <c r="G21" i="4"/>
  <c r="I20" i="4"/>
  <c r="H20" i="4"/>
  <c r="F20" i="4"/>
  <c r="E20" i="4"/>
  <c r="I19" i="4"/>
  <c r="H19" i="4"/>
  <c r="F19" i="4"/>
  <c r="E19" i="4"/>
  <c r="I18" i="4"/>
  <c r="H18" i="4"/>
  <c r="F18" i="4"/>
  <c r="E18" i="4"/>
  <c r="G14" i="4"/>
  <c r="G13" i="4"/>
  <c r="G12" i="4"/>
  <c r="G11" i="4"/>
  <c r="G20" i="4" l="1"/>
  <c r="G178" i="4"/>
  <c r="G29" i="4"/>
  <c r="G108" i="4"/>
  <c r="G18" i="4"/>
  <c r="G28" i="4"/>
  <c r="G98" i="4"/>
  <c r="G110" i="4"/>
  <c r="G188" i="4"/>
  <c r="E119" i="4"/>
  <c r="G30" i="4"/>
  <c r="G19" i="4"/>
  <c r="G179" i="4"/>
  <c r="G180" i="4"/>
  <c r="G200" i="4"/>
  <c r="G190" i="4"/>
  <c r="E179" i="4"/>
  <c r="G99" i="4"/>
  <c r="E102" i="4"/>
  <c r="G118" i="4"/>
  <c r="G189" i="4"/>
  <c r="G119" i="4"/>
  <c r="G38" i="4"/>
  <c r="G100" i="4"/>
  <c r="G109" i="4"/>
  <c r="G120" i="4"/>
  <c r="E180" i="4"/>
  <c r="G199" i="4"/>
  <c r="G198" i="4"/>
  <c r="G40" i="4"/>
  <c r="G39" i="4"/>
  <c r="E91" i="4"/>
  <c r="E100" i="4" s="1"/>
  <c r="E93" i="4"/>
  <c r="E112" i="4"/>
  <c r="E118" i="4" s="1"/>
  <c r="E114" i="4"/>
  <c r="E120" i="4" s="1"/>
  <c r="E181" i="4"/>
  <c r="E190" i="4" s="1"/>
  <c r="E183" i="4"/>
  <c r="E101" i="4"/>
  <c r="E103" i="4"/>
  <c r="E172" i="4"/>
  <c r="E178" i="4" s="1"/>
  <c r="E191" i="4"/>
  <c r="E198" i="4" s="1"/>
  <c r="E193" i="4"/>
  <c r="E92" i="4"/>
  <c r="E182" i="4"/>
  <c r="E188" i="4" s="1"/>
  <c r="E108" i="4" l="1"/>
  <c r="E98" i="4"/>
  <c r="E200" i="4"/>
  <c r="E199" i="4"/>
  <c r="E189" i="4"/>
  <c r="E99" i="4"/>
  <c r="E110" i="4"/>
  <c r="E109" i="4"/>
</calcChain>
</file>

<file path=xl/sharedStrings.xml><?xml version="1.0" encoding="utf-8"?>
<sst xmlns="http://schemas.openxmlformats.org/spreadsheetml/2006/main" count="248" uniqueCount="40">
  <si>
    <t>שנה</t>
  </si>
  <si>
    <t>תלמידים</t>
  </si>
  <si>
    <t xml:space="preserve"> חינוך עברי לפי סוג פיקוח</t>
  </si>
  <si>
    <t>סה"כ חינוך עברי</t>
  </si>
  <si>
    <t>חרדי</t>
  </si>
  <si>
    <t>ממלכתי וממלכתי-דתי</t>
  </si>
  <si>
    <t>סה"כ</t>
  </si>
  <si>
    <t>ממלכתי</t>
  </si>
  <si>
    <t>ממלכתי-דתי</t>
  </si>
  <si>
    <t xml:space="preserve">תלמידי כיתות י"ב </t>
  </si>
  <si>
    <t>ניגשים לבחינות הבגרות</t>
  </si>
  <si>
    <t>זכאים לתעודת בגרות</t>
  </si>
  <si>
    <t>עמדו בדרישות הסף של האוניברסיטאות</t>
  </si>
  <si>
    <t>אחוזים</t>
  </si>
  <si>
    <t>תלמידי כיתות י"ב</t>
  </si>
  <si>
    <t>הניגשים לבחינות הבגרות</t>
  </si>
  <si>
    <t xml:space="preserve">הזכאים לתעודת בגרות </t>
  </si>
  <si>
    <t>העומדים בדרישות הסף של האוניברסיטאות</t>
  </si>
  <si>
    <t>מקור: הלשכה המרכזית לסטטיסטיקה</t>
  </si>
  <si>
    <r>
      <rPr>
        <vertAlign val="superscript"/>
        <sz val="8"/>
        <rFont val="Arial"/>
        <family val="2"/>
      </rPr>
      <t xml:space="preserve">1 </t>
    </r>
    <r>
      <rPr>
        <sz val="8"/>
        <rFont val="Arial"/>
        <family val="2"/>
      </rPr>
      <t>כולל לא ידוע</t>
    </r>
  </si>
  <si>
    <t>בנים</t>
  </si>
  <si>
    <t>בנות</t>
  </si>
  <si>
    <t>תלמידות כיתות י"ב</t>
  </si>
  <si>
    <t>ניגשות לבחינות הבגרות</t>
  </si>
  <si>
    <t>זכאיות לתעודת בגרות</t>
  </si>
  <si>
    <t>הניגשות לבחינות הבגרות</t>
  </si>
  <si>
    <t xml:space="preserve">הזכאיות לתעודת בגרות </t>
  </si>
  <si>
    <t>העומדות בדרישות הסף של האוניברסיטאות</t>
  </si>
  <si>
    <r>
      <t xml:space="preserve">תשס"ה </t>
    </r>
    <r>
      <rPr>
        <vertAlign val="superscript"/>
        <sz val="9"/>
        <color indexed="8"/>
        <rFont val="Arial"/>
        <family val="2"/>
      </rPr>
      <t>1</t>
    </r>
    <r>
      <rPr>
        <sz val="9"/>
        <color indexed="8"/>
        <rFont val="Arial"/>
        <family val="2"/>
      </rPr>
      <t xml:space="preserve"> 
(2005-2004)</t>
    </r>
  </si>
  <si>
    <t>תשס"ט
(2009-2008)</t>
  </si>
  <si>
    <t>תשע"ב
(2012-2011)</t>
  </si>
  <si>
    <t>סך הכול חינוך עברי</t>
  </si>
  <si>
    <t>סך הכול</t>
  </si>
  <si>
    <t>תשע"ו
(2015-2016)</t>
  </si>
  <si>
    <t>תשע"ז
(2016-2017)</t>
  </si>
  <si>
    <t>תשע"ח
(2017-2018)</t>
  </si>
  <si>
    <t>לוח ב/4 תלמידי כיתות י"ב הניגשים לבחינות בגרות, הזכאים לתעודה והעומדים בדרישות הסף של האוניברסיטאות, לפי פיקוח, שנה"ל תשס"ה (2004/05), תשס"ט (2008/09), תשע"ב (2011/12), תשע"ה (2014/15) תשע"ו (2015/16) תשע"ז (2016/17) ותשע"ח (2017/18)</t>
  </si>
  <si>
    <t>לוח ב/4 תלמידי כיתות י"ב הניגשים לבחינות בגרות, הזכאים לתעודה והעומדים בדרישות הסף של האוניברסיטאות, לפי פיקוח, שנה"ל תשס"ה (2004/05), תשס"ט (2008/09), תשע"ב (2011/12), תשע"ה (2014/15) תשע"ו (2015/16) תשע"ז (2016/17)  ותשע"ח (2017/18)</t>
  </si>
  <si>
    <t>תשע"ט
(2018-2019)</t>
  </si>
  <si>
    <t>לוח ב/4 תלמידי כיתות י"ב הניגשים לבחינות בגרות, הזכאים לתעודה והעומדים בדרישות הסף של האוניברסיטאות, לפי פיקוח ומגדר, שנה"ל תשס"ה (2004/05)- תשע"ט (2018/19)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</si>
</sst>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3" formatCode="_ * #,##0.00_ ;_ * \-#,##0.00_ ;_ * &quot;-&quot;??_ ;_ @_ "/>
    <numFmt numFmtId="164" formatCode="??,???"/>
    <numFmt numFmtId="165" formatCode="???"/>
    <numFmt numFmtId="166" formatCode="??"/>
    <numFmt numFmtId="167" formatCode="_ * #,##0_ ;_ * \-#,##0_ ;_ * &quot;-&quot;??_ ;_ @_ "/>
  </numFmts>
  <fonts count="17">
    <font>
      <sz val="10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2"/>
      <name val="Arial"/>
      <family val="2"/>
    </font>
    <font>
      <b/>
      <sz val="10"/>
      <color indexed="8"/>
      <name val="Arial"/>
      <family val="2"/>
    </font>
    <font>
      <b/>
      <sz val="9"/>
      <color indexed="8"/>
      <name val="Arial"/>
      <family val="2"/>
    </font>
    <font>
      <b/>
      <sz val="9"/>
      <name val="Arial"/>
      <family val="2"/>
    </font>
    <font>
      <sz val="9"/>
      <color theme="1"/>
      <name val="Arial"/>
      <family val="2"/>
      <scheme val="minor"/>
    </font>
    <font>
      <vertAlign val="superscript"/>
      <sz val="9"/>
      <color indexed="8"/>
      <name val="Arial"/>
      <family val="2"/>
    </font>
    <font>
      <sz val="9"/>
      <color indexed="8"/>
      <name val="Arial"/>
      <family val="2"/>
    </font>
    <font>
      <sz val="9"/>
      <name val="Arial"/>
      <family val="2"/>
    </font>
    <font>
      <sz val="8"/>
      <color indexed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b/>
      <i/>
      <sz val="9"/>
      <color indexed="8"/>
      <name val="Arial"/>
      <family val="2"/>
    </font>
    <font>
      <b/>
      <i/>
      <sz val="9"/>
      <color rgb="FF6D6D6D"/>
      <name val="Arial"/>
      <family val="2"/>
    </font>
    <font>
      <sz val="10"/>
      <name val="Albany AMT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6">
    <border>
      <left/>
      <right/>
      <top/>
      <bottom/>
      <diagonal/>
    </border>
    <border>
      <left/>
      <right/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indexed="64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thin">
        <color theme="0" tint="-0.499984740745262"/>
      </bottom>
      <diagonal/>
    </border>
    <border>
      <left/>
      <right/>
      <top style="thin">
        <color theme="0" tint="-0.499984740745262"/>
      </top>
      <bottom style="thin">
        <color theme="0" tint="-0.499984740745262"/>
      </bottom>
      <diagonal/>
    </border>
    <border>
      <left/>
      <right/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indexed="64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/>
      <diagonal/>
    </border>
    <border>
      <left/>
      <right style="thin">
        <color theme="0" tint="-0.499984740745262"/>
      </right>
      <top/>
      <bottom/>
      <diagonal/>
    </border>
    <border>
      <left/>
      <right/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/>
      <right/>
      <top/>
      <bottom style="thin">
        <color theme="0" tint="-0.499984740745262"/>
      </bottom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156">
    <xf numFmtId="0" fontId="0" fillId="0" borderId="0" xfId="0"/>
    <xf numFmtId="0" fontId="0" fillId="0" borderId="0" xfId="0" applyFill="1"/>
    <xf numFmtId="0" fontId="3" fillId="0" borderId="0" xfId="0" applyFont="1" applyFill="1" applyAlignment="1">
      <alignment horizontal="center" wrapText="1"/>
    </xf>
    <xf numFmtId="0" fontId="3" fillId="0" borderId="0" xfId="0" applyFont="1" applyFill="1" applyAlignment="1">
      <alignment horizontal="right"/>
    </xf>
    <xf numFmtId="0" fontId="5" fillId="0" borderId="10" xfId="0" applyFont="1" applyFill="1" applyBorder="1" applyAlignment="1">
      <alignment horizontal="center" vertical="center" wrapText="1"/>
    </xf>
    <xf numFmtId="0" fontId="5" fillId="0" borderId="11" xfId="0" applyFont="1" applyFill="1" applyBorder="1" applyAlignment="1">
      <alignment horizontal="center" vertical="center" wrapText="1"/>
    </xf>
    <xf numFmtId="0" fontId="6" fillId="0" borderId="10" xfId="0" applyFont="1" applyFill="1" applyBorder="1" applyAlignment="1">
      <alignment horizontal="center" vertical="center" wrapText="1"/>
    </xf>
    <xf numFmtId="0" fontId="6" fillId="0" borderId="7" xfId="0" applyFont="1" applyFill="1" applyBorder="1" applyAlignment="1">
      <alignment horizontal="center" vertical="center" wrapText="1"/>
    </xf>
    <xf numFmtId="0" fontId="5" fillId="0" borderId="12" xfId="0" applyFont="1" applyFill="1" applyBorder="1" applyAlignment="1">
      <alignment horizontal="center" vertical="center" wrapText="1"/>
    </xf>
    <xf numFmtId="0" fontId="5" fillId="0" borderId="13" xfId="0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center" vertical="center" wrapText="1"/>
    </xf>
    <xf numFmtId="0" fontId="10" fillId="0" borderId="12" xfId="0" applyFont="1" applyFill="1" applyBorder="1" applyAlignment="1">
      <alignment horizontal="right" vertical="center" wrapText="1"/>
    </xf>
    <xf numFmtId="164" fontId="10" fillId="0" borderId="12" xfId="1" applyNumberFormat="1" applyFont="1" applyFill="1" applyBorder="1" applyAlignment="1">
      <alignment horizontal="center" vertical="center"/>
    </xf>
    <xf numFmtId="164" fontId="10" fillId="0" borderId="3" xfId="1" applyNumberFormat="1" applyFont="1" applyFill="1" applyBorder="1" applyAlignment="1">
      <alignment horizontal="center" vertical="center"/>
    </xf>
    <xf numFmtId="164" fontId="10" fillId="0" borderId="13" xfId="1" applyNumberFormat="1" applyFont="1" applyFill="1" applyBorder="1" applyAlignment="1">
      <alignment horizontal="center" vertical="center" readingOrder="2"/>
    </xf>
    <xf numFmtId="164" fontId="10" fillId="0" borderId="0" xfId="1" applyNumberFormat="1" applyFont="1" applyFill="1" applyBorder="1" applyAlignment="1">
      <alignment horizontal="center" vertical="center"/>
    </xf>
    <xf numFmtId="165" fontId="10" fillId="0" borderId="12" xfId="0" applyNumberFormat="1" applyFont="1" applyFill="1" applyBorder="1" applyAlignment="1">
      <alignment horizontal="right" vertical="center" indent="1"/>
    </xf>
    <xf numFmtId="0" fontId="10" fillId="0" borderId="12" xfId="0" applyFont="1" applyFill="1" applyBorder="1" applyAlignment="1">
      <alignment horizontal="right" vertical="center" readingOrder="2"/>
    </xf>
    <xf numFmtId="166" fontId="10" fillId="0" borderId="12" xfId="0" applyNumberFormat="1" applyFont="1" applyFill="1" applyBorder="1" applyAlignment="1">
      <alignment horizontal="right" vertical="center" indent="1"/>
    </xf>
    <xf numFmtId="166" fontId="10" fillId="0" borderId="3" xfId="0" applyNumberFormat="1" applyFont="1" applyFill="1" applyBorder="1" applyAlignment="1">
      <alignment horizontal="right" vertical="center" indent="1"/>
    </xf>
    <xf numFmtId="166" fontId="10" fillId="0" borderId="13" xfId="0" applyNumberFormat="1" applyFont="1" applyFill="1" applyBorder="1" applyAlignment="1">
      <alignment horizontal="right" vertical="center" indent="1"/>
    </xf>
    <xf numFmtId="166" fontId="10" fillId="0" borderId="0" xfId="0" applyNumberFormat="1" applyFont="1" applyFill="1" applyBorder="1" applyAlignment="1">
      <alignment horizontal="right" vertical="center" indent="1"/>
    </xf>
    <xf numFmtId="0" fontId="10" fillId="0" borderId="15" xfId="0" applyFont="1" applyFill="1" applyBorder="1" applyAlignment="1">
      <alignment horizontal="right" vertical="center" wrapText="1"/>
    </xf>
    <xf numFmtId="164" fontId="10" fillId="0" borderId="15" xfId="1" applyNumberFormat="1" applyFont="1" applyFill="1" applyBorder="1" applyAlignment="1">
      <alignment horizontal="center" vertical="center"/>
    </xf>
    <xf numFmtId="164" fontId="10" fillId="0" borderId="16" xfId="1" applyNumberFormat="1" applyFont="1" applyFill="1" applyBorder="1" applyAlignment="1">
      <alignment horizontal="center" vertical="center"/>
    </xf>
    <xf numFmtId="164" fontId="10" fillId="0" borderId="17" xfId="1" applyNumberFormat="1" applyFont="1" applyFill="1" applyBorder="1" applyAlignment="1">
      <alignment horizontal="center" vertical="center" readingOrder="2"/>
    </xf>
    <xf numFmtId="164" fontId="10" fillId="0" borderId="14" xfId="1" applyNumberFormat="1" applyFont="1" applyFill="1" applyBorder="1" applyAlignment="1">
      <alignment horizontal="center" vertical="center"/>
    </xf>
    <xf numFmtId="0" fontId="10" fillId="0" borderId="19" xfId="0" applyFont="1" applyFill="1" applyBorder="1" applyAlignment="1">
      <alignment horizontal="right" vertical="center" readingOrder="2"/>
    </xf>
    <xf numFmtId="166" fontId="10" fillId="0" borderId="19" xfId="0" applyNumberFormat="1" applyFont="1" applyFill="1" applyBorder="1" applyAlignment="1">
      <alignment horizontal="right" vertical="center" indent="1"/>
    </xf>
    <xf numFmtId="166" fontId="10" fillId="0" borderId="20" xfId="0" applyNumberFormat="1" applyFont="1" applyFill="1" applyBorder="1" applyAlignment="1">
      <alignment horizontal="right" vertical="center" indent="1"/>
    </xf>
    <xf numFmtId="166" fontId="10" fillId="0" borderId="21" xfId="0" applyNumberFormat="1" applyFont="1" applyFill="1" applyBorder="1" applyAlignment="1">
      <alignment horizontal="right" vertical="center" indent="1"/>
    </xf>
    <xf numFmtId="166" fontId="10" fillId="0" borderId="18" xfId="0" applyNumberFormat="1" applyFont="1" applyFill="1" applyBorder="1" applyAlignment="1">
      <alignment horizontal="right" vertical="center" indent="1"/>
    </xf>
    <xf numFmtId="0" fontId="11" fillId="0" borderId="1" xfId="0" applyFont="1" applyFill="1" applyBorder="1" applyAlignment="1">
      <alignment horizontal="right" vertical="top"/>
    </xf>
    <xf numFmtId="0" fontId="10" fillId="0" borderId="1" xfId="0" applyFont="1" applyFill="1" applyBorder="1" applyAlignment="1">
      <alignment horizontal="right" vertical="center" readingOrder="2"/>
    </xf>
    <xf numFmtId="166" fontId="10" fillId="0" borderId="1" xfId="0" applyNumberFormat="1" applyFont="1" applyFill="1" applyBorder="1" applyAlignment="1">
      <alignment horizontal="right" vertical="center" indent="1"/>
    </xf>
    <xf numFmtId="0" fontId="12" fillId="0" borderId="0" xfId="0" applyFont="1" applyFill="1" applyBorder="1" applyAlignment="1">
      <alignment horizontal="right" readingOrder="2"/>
    </xf>
    <xf numFmtId="0" fontId="10" fillId="0" borderId="0" xfId="0" applyFont="1" applyFill="1" applyBorder="1" applyAlignment="1">
      <alignment horizontal="right" vertical="center" readingOrder="2"/>
    </xf>
    <xf numFmtId="0" fontId="12" fillId="0" borderId="7" xfId="0" applyFont="1" applyFill="1" applyBorder="1" applyAlignment="1">
      <alignment horizontal="right" readingOrder="2"/>
    </xf>
    <xf numFmtId="0" fontId="10" fillId="0" borderId="7" xfId="0" applyFont="1" applyFill="1" applyBorder="1" applyAlignment="1">
      <alignment horizontal="right" vertical="center" readingOrder="2"/>
    </xf>
    <xf numFmtId="166" fontId="10" fillId="0" borderId="7" xfId="0" applyNumberFormat="1" applyFont="1" applyFill="1" applyBorder="1" applyAlignment="1">
      <alignment horizontal="right" vertical="center" indent="1"/>
    </xf>
    <xf numFmtId="0" fontId="10" fillId="0" borderId="0" xfId="0" applyFont="1" applyFill="1" applyBorder="1" applyAlignment="1">
      <alignment horizontal="right" vertical="center" wrapText="1"/>
    </xf>
    <xf numFmtId="164" fontId="10" fillId="0" borderId="0" xfId="1" applyNumberFormat="1" applyFont="1" applyFill="1" applyBorder="1" applyAlignment="1">
      <alignment horizontal="center" vertical="center" readingOrder="2"/>
    </xf>
    <xf numFmtId="0" fontId="14" fillId="0" borderId="0" xfId="0" applyFont="1" applyFill="1" applyBorder="1" applyAlignment="1">
      <alignment horizontal="right" vertical="center" wrapText="1"/>
    </xf>
    <xf numFmtId="0" fontId="14" fillId="0" borderId="0" xfId="0" applyFont="1" applyFill="1" applyBorder="1" applyAlignment="1">
      <alignment horizontal="center" vertical="center" wrapText="1"/>
    </xf>
    <xf numFmtId="0" fontId="15" fillId="0" borderId="0" xfId="0" applyFont="1" applyFill="1" applyBorder="1" applyAlignment="1">
      <alignment horizontal="center" vertical="center" wrapText="1"/>
    </xf>
    <xf numFmtId="0" fontId="12" fillId="0" borderId="0" xfId="0" applyFont="1" applyFill="1" applyAlignment="1">
      <alignment horizontal="right" readingOrder="2"/>
    </xf>
    <xf numFmtId="0" fontId="0" fillId="0" borderId="0" xfId="0" applyFill="1" applyAlignment="1">
      <alignment wrapText="1"/>
    </xf>
    <xf numFmtId="166" fontId="10" fillId="0" borderId="22" xfId="0" applyNumberFormat="1" applyFont="1" applyFill="1" applyBorder="1" applyAlignment="1">
      <alignment horizontal="right" vertical="center" indent="1"/>
    </xf>
    <xf numFmtId="166" fontId="10" fillId="0" borderId="8" xfId="0" applyNumberFormat="1" applyFont="1" applyFill="1" applyBorder="1" applyAlignment="1">
      <alignment horizontal="right" vertical="center" indent="1"/>
    </xf>
    <xf numFmtId="166" fontId="10" fillId="0" borderId="11" xfId="0" applyNumberFormat="1" applyFont="1" applyFill="1" applyBorder="1" applyAlignment="1">
      <alignment horizontal="right" vertical="center" indent="1"/>
    </xf>
    <xf numFmtId="0" fontId="9" fillId="0" borderId="0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10" fillId="0" borderId="22" xfId="0" applyFont="1" applyFill="1" applyBorder="1" applyAlignment="1">
      <alignment horizontal="right" vertical="center" readingOrder="2"/>
    </xf>
    <xf numFmtId="0" fontId="10" fillId="0" borderId="3" xfId="0" applyFont="1" applyFill="1" applyBorder="1" applyAlignment="1">
      <alignment horizontal="right" vertical="center" readingOrder="2"/>
    </xf>
    <xf numFmtId="167" fontId="16" fillId="0" borderId="0" xfId="1" applyNumberFormat="1" applyFont="1" applyFill="1" applyBorder="1" applyAlignment="1">
      <alignment vertical="top" wrapText="1"/>
    </xf>
    <xf numFmtId="0" fontId="0" fillId="0" borderId="0" xfId="0" applyFill="1" applyBorder="1"/>
    <xf numFmtId="0" fontId="12" fillId="2" borderId="0" xfId="0" applyFont="1" applyFill="1" applyAlignment="1">
      <alignment vertical="top"/>
    </xf>
    <xf numFmtId="0" fontId="0" fillId="0" borderId="0" xfId="0" applyFill="1"/>
    <xf numFmtId="0" fontId="10" fillId="0" borderId="12" xfId="0" applyFont="1" applyFill="1" applyBorder="1" applyAlignment="1">
      <alignment horizontal="right" vertical="center" wrapText="1"/>
    </xf>
    <xf numFmtId="164" fontId="10" fillId="0" borderId="12" xfId="2" applyNumberFormat="1" applyFont="1" applyFill="1" applyBorder="1" applyAlignment="1">
      <alignment horizontal="center" vertical="center"/>
    </xf>
    <xf numFmtId="164" fontId="10" fillId="0" borderId="3" xfId="2" applyNumberFormat="1" applyFont="1" applyFill="1" applyBorder="1" applyAlignment="1">
      <alignment horizontal="center" vertical="center"/>
    </xf>
    <xf numFmtId="164" fontId="10" fillId="0" borderId="13" xfId="2" applyNumberFormat="1" applyFont="1" applyFill="1" applyBorder="1" applyAlignment="1">
      <alignment horizontal="center" vertical="center" readingOrder="2"/>
    </xf>
    <xf numFmtId="164" fontId="10" fillId="0" borderId="0" xfId="2" applyNumberFormat="1" applyFont="1" applyFill="1" applyBorder="1" applyAlignment="1">
      <alignment horizontal="center" vertical="center"/>
    </xf>
    <xf numFmtId="165" fontId="10" fillId="0" borderId="12" xfId="0" applyNumberFormat="1" applyFont="1" applyFill="1" applyBorder="1" applyAlignment="1">
      <alignment horizontal="right" vertical="center" indent="1"/>
    </xf>
    <xf numFmtId="0" fontId="10" fillId="0" borderId="12" xfId="0" applyFont="1" applyFill="1" applyBorder="1" applyAlignment="1">
      <alignment horizontal="right" vertical="center" readingOrder="2"/>
    </xf>
    <xf numFmtId="166" fontId="10" fillId="0" borderId="12" xfId="0" applyNumberFormat="1" applyFont="1" applyFill="1" applyBorder="1" applyAlignment="1">
      <alignment horizontal="right" vertical="center" indent="1"/>
    </xf>
    <xf numFmtId="166" fontId="10" fillId="0" borderId="3" xfId="0" applyNumberFormat="1" applyFont="1" applyFill="1" applyBorder="1" applyAlignment="1">
      <alignment horizontal="right" vertical="center" indent="1"/>
    </xf>
    <xf numFmtId="166" fontId="10" fillId="0" borderId="13" xfId="0" applyNumberFormat="1" applyFont="1" applyFill="1" applyBorder="1" applyAlignment="1">
      <alignment horizontal="right" vertical="center" indent="1"/>
    </xf>
    <xf numFmtId="166" fontId="10" fillId="0" borderId="0" xfId="0" applyNumberFormat="1" applyFont="1" applyFill="1" applyBorder="1" applyAlignment="1">
      <alignment horizontal="right" vertical="center" indent="1"/>
    </xf>
    <xf numFmtId="0" fontId="10" fillId="0" borderId="15" xfId="0" applyFont="1" applyFill="1" applyBorder="1" applyAlignment="1">
      <alignment horizontal="right" vertical="center" wrapText="1"/>
    </xf>
    <xf numFmtId="164" fontId="10" fillId="0" borderId="15" xfId="2" applyNumberFormat="1" applyFont="1" applyFill="1" applyBorder="1" applyAlignment="1">
      <alignment horizontal="center" vertical="center"/>
    </xf>
    <xf numFmtId="164" fontId="10" fillId="0" borderId="16" xfId="2" applyNumberFormat="1" applyFont="1" applyFill="1" applyBorder="1" applyAlignment="1">
      <alignment horizontal="center" vertical="center"/>
    </xf>
    <xf numFmtId="164" fontId="10" fillId="0" borderId="17" xfId="2" applyNumberFormat="1" applyFont="1" applyFill="1" applyBorder="1" applyAlignment="1">
      <alignment horizontal="center" vertical="center" readingOrder="2"/>
    </xf>
    <xf numFmtId="164" fontId="10" fillId="0" borderId="14" xfId="2" applyNumberFormat="1" applyFont="1" applyFill="1" applyBorder="1" applyAlignment="1">
      <alignment horizontal="center" vertical="center"/>
    </xf>
    <xf numFmtId="166" fontId="10" fillId="0" borderId="7" xfId="0" applyNumberFormat="1" applyFont="1" applyFill="1" applyBorder="1" applyAlignment="1">
      <alignment horizontal="right" vertical="center" indent="1"/>
    </xf>
    <xf numFmtId="0" fontId="0" fillId="0" borderId="0" xfId="0" applyFill="1" applyAlignment="1">
      <alignment wrapText="1"/>
    </xf>
    <xf numFmtId="166" fontId="10" fillId="0" borderId="22" xfId="0" applyNumberFormat="1" applyFont="1" applyFill="1" applyBorder="1" applyAlignment="1">
      <alignment horizontal="right" vertical="center" indent="1"/>
    </xf>
    <xf numFmtId="166" fontId="10" fillId="0" borderId="8" xfId="0" applyNumberFormat="1" applyFont="1" applyFill="1" applyBorder="1" applyAlignment="1">
      <alignment horizontal="right" vertical="center" indent="1"/>
    </xf>
    <xf numFmtId="166" fontId="10" fillId="0" borderId="11" xfId="0" applyNumberFormat="1" applyFont="1" applyFill="1" applyBorder="1" applyAlignment="1">
      <alignment horizontal="right" vertical="center" indent="1"/>
    </xf>
    <xf numFmtId="0" fontId="10" fillId="0" borderId="22" xfId="0" applyFont="1" applyFill="1" applyBorder="1" applyAlignment="1">
      <alignment horizontal="right" vertical="center" readingOrder="2"/>
    </xf>
    <xf numFmtId="0" fontId="0" fillId="0" borderId="0" xfId="0" applyFill="1"/>
    <xf numFmtId="0" fontId="10" fillId="0" borderId="12" xfId="0" applyFont="1" applyFill="1" applyBorder="1" applyAlignment="1">
      <alignment horizontal="right" vertical="center" wrapText="1"/>
    </xf>
    <xf numFmtId="164" fontId="10" fillId="0" borderId="12" xfId="2" applyNumberFormat="1" applyFont="1" applyFill="1" applyBorder="1" applyAlignment="1">
      <alignment horizontal="center" vertical="center"/>
    </xf>
    <xf numFmtId="164" fontId="10" fillId="0" borderId="3" xfId="2" applyNumberFormat="1" applyFont="1" applyFill="1" applyBorder="1" applyAlignment="1">
      <alignment horizontal="center" vertical="center"/>
    </xf>
    <xf numFmtId="164" fontId="10" fillId="0" borderId="13" xfId="2" applyNumberFormat="1" applyFont="1" applyFill="1" applyBorder="1" applyAlignment="1">
      <alignment horizontal="center" vertical="center" readingOrder="2"/>
    </xf>
    <xf numFmtId="164" fontId="10" fillId="0" borderId="0" xfId="2" applyNumberFormat="1" applyFont="1" applyFill="1" applyBorder="1" applyAlignment="1">
      <alignment horizontal="center" vertical="center"/>
    </xf>
    <xf numFmtId="165" fontId="10" fillId="0" borderId="12" xfId="0" applyNumberFormat="1" applyFont="1" applyFill="1" applyBorder="1" applyAlignment="1">
      <alignment horizontal="right" vertical="center" indent="1"/>
    </xf>
    <xf numFmtId="0" fontId="10" fillId="0" borderId="12" xfId="0" applyFont="1" applyFill="1" applyBorder="1" applyAlignment="1">
      <alignment horizontal="right" vertical="center" readingOrder="2"/>
    </xf>
    <xf numFmtId="166" fontId="10" fillId="0" borderId="12" xfId="0" applyNumberFormat="1" applyFont="1" applyFill="1" applyBorder="1" applyAlignment="1">
      <alignment horizontal="right" vertical="center" indent="1"/>
    </xf>
    <xf numFmtId="166" fontId="10" fillId="0" borderId="3" xfId="0" applyNumberFormat="1" applyFont="1" applyFill="1" applyBorder="1" applyAlignment="1">
      <alignment horizontal="right" vertical="center" indent="1"/>
    </xf>
    <xf numFmtId="166" fontId="10" fillId="0" borderId="13" xfId="0" applyNumberFormat="1" applyFont="1" applyFill="1" applyBorder="1" applyAlignment="1">
      <alignment horizontal="right" vertical="center" indent="1"/>
    </xf>
    <xf numFmtId="166" fontId="10" fillId="0" borderId="0" xfId="0" applyNumberFormat="1" applyFont="1" applyFill="1" applyBorder="1" applyAlignment="1">
      <alignment horizontal="right" vertical="center" indent="1"/>
    </xf>
    <xf numFmtId="0" fontId="10" fillId="0" borderId="15" xfId="0" applyFont="1" applyFill="1" applyBorder="1" applyAlignment="1">
      <alignment horizontal="right" vertical="center" wrapText="1"/>
    </xf>
    <xf numFmtId="164" fontId="10" fillId="0" borderId="15" xfId="2" applyNumberFormat="1" applyFont="1" applyFill="1" applyBorder="1" applyAlignment="1">
      <alignment horizontal="center" vertical="center"/>
    </xf>
    <xf numFmtId="164" fontId="10" fillId="0" borderId="16" xfId="2" applyNumberFormat="1" applyFont="1" applyFill="1" applyBorder="1" applyAlignment="1">
      <alignment horizontal="center" vertical="center"/>
    </xf>
    <xf numFmtId="164" fontId="10" fillId="0" borderId="17" xfId="2" applyNumberFormat="1" applyFont="1" applyFill="1" applyBorder="1" applyAlignment="1">
      <alignment horizontal="center" vertical="center" readingOrder="2"/>
    </xf>
    <xf numFmtId="166" fontId="10" fillId="0" borderId="7" xfId="0" applyNumberFormat="1" applyFont="1" applyFill="1" applyBorder="1" applyAlignment="1">
      <alignment horizontal="right" vertical="center" indent="1"/>
    </xf>
    <xf numFmtId="166" fontId="10" fillId="0" borderId="22" xfId="0" applyNumberFormat="1" applyFont="1" applyFill="1" applyBorder="1" applyAlignment="1">
      <alignment horizontal="right" vertical="center" indent="1"/>
    </xf>
    <xf numFmtId="166" fontId="10" fillId="0" borderId="8" xfId="0" applyNumberFormat="1" applyFont="1" applyFill="1" applyBorder="1" applyAlignment="1">
      <alignment horizontal="right" vertical="center" indent="1"/>
    </xf>
    <xf numFmtId="166" fontId="10" fillId="0" borderId="11" xfId="0" applyNumberFormat="1" applyFont="1" applyFill="1" applyBorder="1" applyAlignment="1">
      <alignment horizontal="right" vertical="center" indent="1"/>
    </xf>
    <xf numFmtId="0" fontId="10" fillId="0" borderId="22" xfId="0" applyFont="1" applyFill="1" applyBorder="1" applyAlignment="1">
      <alignment horizontal="right" vertical="center" readingOrder="2"/>
    </xf>
    <xf numFmtId="0" fontId="10" fillId="0" borderId="12" xfId="0" applyFont="1" applyFill="1" applyBorder="1" applyAlignment="1">
      <alignment horizontal="right" vertical="center" wrapText="1"/>
    </xf>
    <xf numFmtId="164" fontId="10" fillId="0" borderId="12" xfId="2" applyNumberFormat="1" applyFont="1" applyFill="1" applyBorder="1" applyAlignment="1">
      <alignment horizontal="center" vertical="center"/>
    </xf>
    <xf numFmtId="164" fontId="10" fillId="0" borderId="3" xfId="2" applyNumberFormat="1" applyFont="1" applyFill="1" applyBorder="1" applyAlignment="1">
      <alignment horizontal="center" vertical="center"/>
    </xf>
    <xf numFmtId="164" fontId="10" fillId="0" borderId="13" xfId="2" applyNumberFormat="1" applyFont="1" applyFill="1" applyBorder="1" applyAlignment="1">
      <alignment horizontal="center" vertical="center" readingOrder="2"/>
    </xf>
    <xf numFmtId="164" fontId="10" fillId="0" borderId="0" xfId="2" applyNumberFormat="1" applyFont="1" applyFill="1" applyBorder="1" applyAlignment="1">
      <alignment horizontal="center" vertical="center"/>
    </xf>
    <xf numFmtId="165" fontId="10" fillId="0" borderId="12" xfId="0" applyNumberFormat="1" applyFont="1" applyFill="1" applyBorder="1" applyAlignment="1">
      <alignment horizontal="right" vertical="center" indent="1"/>
    </xf>
    <xf numFmtId="0" fontId="10" fillId="0" borderId="12" xfId="0" applyFont="1" applyFill="1" applyBorder="1" applyAlignment="1">
      <alignment horizontal="right" vertical="center" readingOrder="2"/>
    </xf>
    <xf numFmtId="166" fontId="10" fillId="0" borderId="12" xfId="0" applyNumberFormat="1" applyFont="1" applyFill="1" applyBorder="1" applyAlignment="1">
      <alignment horizontal="right" vertical="center" indent="1"/>
    </xf>
    <xf numFmtId="166" fontId="10" fillId="0" borderId="3" xfId="0" applyNumberFormat="1" applyFont="1" applyFill="1" applyBorder="1" applyAlignment="1">
      <alignment horizontal="right" vertical="center" indent="1"/>
    </xf>
    <xf numFmtId="166" fontId="10" fillId="0" borderId="13" xfId="0" applyNumberFormat="1" applyFont="1" applyFill="1" applyBorder="1" applyAlignment="1">
      <alignment horizontal="right" vertical="center" indent="1"/>
    </xf>
    <xf numFmtId="166" fontId="10" fillId="0" borderId="0" xfId="0" applyNumberFormat="1" applyFont="1" applyFill="1" applyBorder="1" applyAlignment="1">
      <alignment horizontal="right" vertical="center" indent="1"/>
    </xf>
    <xf numFmtId="0" fontId="10" fillId="0" borderId="15" xfId="0" applyFont="1" applyFill="1" applyBorder="1" applyAlignment="1">
      <alignment horizontal="right" vertical="center" wrapText="1"/>
    </xf>
    <xf numFmtId="164" fontId="10" fillId="0" borderId="15" xfId="2" applyNumberFormat="1" applyFont="1" applyFill="1" applyBorder="1" applyAlignment="1">
      <alignment horizontal="center" vertical="center"/>
    </xf>
    <xf numFmtId="164" fontId="10" fillId="0" borderId="16" xfId="2" applyNumberFormat="1" applyFont="1" applyFill="1" applyBorder="1" applyAlignment="1">
      <alignment horizontal="center" vertical="center"/>
    </xf>
    <xf numFmtId="164" fontId="10" fillId="0" borderId="17" xfId="2" applyNumberFormat="1" applyFont="1" applyFill="1" applyBorder="1" applyAlignment="1">
      <alignment horizontal="center" vertical="center" readingOrder="2"/>
    </xf>
    <xf numFmtId="164" fontId="10" fillId="0" borderId="14" xfId="2" applyNumberFormat="1" applyFont="1" applyFill="1" applyBorder="1" applyAlignment="1">
      <alignment horizontal="center" vertical="center"/>
    </xf>
    <xf numFmtId="166" fontId="10" fillId="0" borderId="7" xfId="0" applyNumberFormat="1" applyFont="1" applyFill="1" applyBorder="1" applyAlignment="1">
      <alignment horizontal="right" vertical="center" indent="1"/>
    </xf>
    <xf numFmtId="166" fontId="10" fillId="0" borderId="22" xfId="0" applyNumberFormat="1" applyFont="1" applyFill="1" applyBorder="1" applyAlignment="1">
      <alignment horizontal="right" vertical="center" indent="1"/>
    </xf>
    <xf numFmtId="166" fontId="10" fillId="0" borderId="8" xfId="0" applyNumberFormat="1" applyFont="1" applyFill="1" applyBorder="1" applyAlignment="1">
      <alignment horizontal="right" vertical="center" indent="1"/>
    </xf>
    <xf numFmtId="166" fontId="10" fillId="0" borderId="11" xfId="0" applyNumberFormat="1" applyFont="1" applyFill="1" applyBorder="1" applyAlignment="1">
      <alignment horizontal="right" vertical="center" indent="1"/>
    </xf>
    <xf numFmtId="0" fontId="10" fillId="0" borderId="22" xfId="0" applyFont="1" applyFill="1" applyBorder="1" applyAlignment="1">
      <alignment horizontal="right" vertical="center" readingOrder="2"/>
    </xf>
    <xf numFmtId="0" fontId="2" fillId="0" borderId="0" xfId="0" applyFont="1" applyFill="1" applyAlignment="1">
      <alignment horizontal="center" wrapText="1"/>
    </xf>
    <xf numFmtId="0" fontId="9" fillId="0" borderId="14" xfId="0" applyFont="1" applyFill="1" applyBorder="1" applyAlignment="1">
      <alignment horizontal="center" vertical="center" wrapText="1"/>
    </xf>
    <xf numFmtId="0" fontId="9" fillId="0" borderId="0" xfId="0" applyFont="1" applyFill="1" applyBorder="1" applyAlignment="1">
      <alignment horizontal="center" vertical="center" wrapText="1"/>
    </xf>
    <xf numFmtId="0" fontId="9" fillId="0" borderId="17" xfId="0" applyFont="1" applyFill="1" applyBorder="1" applyAlignment="1">
      <alignment horizontal="center" vertical="center" wrapText="1"/>
    </xf>
    <xf numFmtId="0" fontId="9" fillId="0" borderId="13" xfId="0" applyFont="1" applyFill="1" applyBorder="1" applyAlignment="1">
      <alignment horizontal="center" vertical="center" wrapText="1"/>
    </xf>
    <xf numFmtId="0" fontId="9" fillId="0" borderId="21" xfId="0" applyFont="1" applyFill="1" applyBorder="1" applyAlignment="1">
      <alignment horizontal="center" vertical="center" wrapText="1"/>
    </xf>
    <xf numFmtId="0" fontId="10" fillId="0" borderId="12" xfId="0" applyFont="1" applyFill="1" applyBorder="1" applyAlignment="1">
      <alignment horizontal="center" vertical="center" wrapText="1"/>
    </xf>
    <xf numFmtId="0" fontId="10" fillId="0" borderId="0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right" wrapText="1" indent="3"/>
    </xf>
    <xf numFmtId="0" fontId="7" fillId="0" borderId="0" xfId="0" applyFont="1" applyFill="1" applyBorder="1" applyAlignment="1">
      <alignment horizontal="center" vertical="center" wrapText="1"/>
    </xf>
    <xf numFmtId="0" fontId="7" fillId="0" borderId="14" xfId="0" applyFont="1" applyFill="1" applyBorder="1" applyAlignment="1">
      <alignment horizontal="center" vertical="center" wrapText="1"/>
    </xf>
    <xf numFmtId="0" fontId="7" fillId="0" borderId="18" xfId="0" applyFont="1" applyFill="1" applyBorder="1" applyAlignment="1">
      <alignment horizontal="center" vertical="center" wrapText="1"/>
    </xf>
    <xf numFmtId="0" fontId="9" fillId="0" borderId="7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 wrapText="1"/>
    </xf>
    <xf numFmtId="0" fontId="5" fillId="0" borderId="16" xfId="0" applyFont="1" applyFill="1" applyBorder="1" applyAlignment="1">
      <alignment horizontal="center" vertical="center" wrapText="1"/>
    </xf>
    <xf numFmtId="0" fontId="5" fillId="0" borderId="8" xfId="0" applyFont="1" applyFill="1" applyBorder="1" applyAlignment="1">
      <alignment horizontal="center" vertical="center" wrapText="1"/>
    </xf>
    <xf numFmtId="0" fontId="5" fillId="0" borderId="23" xfId="0" applyFont="1" applyFill="1" applyBorder="1" applyAlignment="1">
      <alignment horizontal="center" vertical="center" wrapText="1"/>
    </xf>
    <xf numFmtId="0" fontId="5" fillId="0" borderId="24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4" fillId="0" borderId="25" xfId="0" applyFont="1" applyFill="1" applyBorder="1" applyAlignment="1">
      <alignment horizontal="center" vertical="center" wrapText="1"/>
    </xf>
    <xf numFmtId="0" fontId="4" fillId="0" borderId="13" xfId="0" applyFont="1" applyFill="1" applyBorder="1" applyAlignment="1">
      <alignment horizontal="center" vertical="center" wrapText="1"/>
    </xf>
    <xf numFmtId="0" fontId="4" fillId="0" borderId="11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right" vertical="center" wrapText="1" indent="2"/>
    </xf>
    <xf numFmtId="0" fontId="4" fillId="0" borderId="1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4" fillId="0" borderId="7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5" fillId="0" borderId="9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wrapText="1" readingOrder="2"/>
    </xf>
  </cellXfs>
  <cellStyles count="3">
    <cellStyle name="Comma" xfId="1" builtinId="3"/>
    <cellStyle name="Comma 2" xfId="2" xr:uid="{C6DF14ED-625E-41F6-9266-4D01BB4070D5}"/>
    <cellStyle name="Normal" xfId="0" builtinId="0"/>
  </cellStyles>
  <dxfs count="0"/>
  <tableStyles count="0" defaultTableStyle="TableStyleMedium9" defaultPivotStyle="PivotStyleLight16"/>
  <colors>
    <mruColors>
      <color rgb="FF6633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0</xdr:colOff>
      <xdr:row>1</xdr:row>
      <xdr:rowOff>0</xdr:rowOff>
    </xdr:from>
    <xdr:to>
      <xdr:col>2</xdr:col>
      <xdr:colOff>190500</xdr:colOff>
      <xdr:row>1</xdr:row>
      <xdr:rowOff>142875</xdr:rowOff>
    </xdr:to>
    <xdr:pic>
      <xdr:nvPicPr>
        <xdr:cNvPr id="2" name="Picture 1" hidden="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Grp="1"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93566300" y="323850"/>
          <a:ext cx="19050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0</xdr:colOff>
      <xdr:row>2</xdr:row>
      <xdr:rowOff>0</xdr:rowOff>
    </xdr:from>
    <xdr:to>
      <xdr:col>9</xdr:col>
      <xdr:colOff>190500</xdr:colOff>
      <xdr:row>2</xdr:row>
      <xdr:rowOff>142875</xdr:rowOff>
    </xdr:to>
    <xdr:pic>
      <xdr:nvPicPr>
        <xdr:cNvPr id="3" name="Picture 1" hidden="1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Grp="1"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85793900" y="323850"/>
          <a:ext cx="19050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190500</xdr:colOff>
      <xdr:row>1</xdr:row>
      <xdr:rowOff>142875</xdr:rowOff>
    </xdr:to>
    <xdr:pic>
      <xdr:nvPicPr>
        <xdr:cNvPr id="4" name="Picture 1" hidden="1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Grp="1"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93566300" y="323850"/>
          <a:ext cx="19050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0</xdr:colOff>
      <xdr:row>89</xdr:row>
      <xdr:rowOff>0</xdr:rowOff>
    </xdr:from>
    <xdr:to>
      <xdr:col>2</xdr:col>
      <xdr:colOff>190500</xdr:colOff>
      <xdr:row>89</xdr:row>
      <xdr:rowOff>142875</xdr:rowOff>
    </xdr:to>
    <xdr:pic>
      <xdr:nvPicPr>
        <xdr:cNvPr id="5" name="Picture 1" hidden="1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Grp="1"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93566300" y="10810875"/>
          <a:ext cx="19050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0</xdr:colOff>
      <xdr:row>79</xdr:row>
      <xdr:rowOff>0</xdr:rowOff>
    </xdr:from>
    <xdr:to>
      <xdr:col>9</xdr:col>
      <xdr:colOff>190500</xdr:colOff>
      <xdr:row>79</xdr:row>
      <xdr:rowOff>142875</xdr:rowOff>
    </xdr:to>
    <xdr:pic>
      <xdr:nvPicPr>
        <xdr:cNvPr id="6" name="Picture 1" hidden="1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>
          <a:picLocks noGrp="1"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85793900" y="10810875"/>
          <a:ext cx="19050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0</xdr:colOff>
      <xdr:row>89</xdr:row>
      <xdr:rowOff>0</xdr:rowOff>
    </xdr:from>
    <xdr:to>
      <xdr:col>2</xdr:col>
      <xdr:colOff>190500</xdr:colOff>
      <xdr:row>89</xdr:row>
      <xdr:rowOff>142875</xdr:rowOff>
    </xdr:to>
    <xdr:pic>
      <xdr:nvPicPr>
        <xdr:cNvPr id="7" name="Picture 1" hidden="1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Grp="1"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93566300" y="10810875"/>
          <a:ext cx="19050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0</xdr:colOff>
      <xdr:row>161</xdr:row>
      <xdr:rowOff>0</xdr:rowOff>
    </xdr:from>
    <xdr:to>
      <xdr:col>2</xdr:col>
      <xdr:colOff>190500</xdr:colOff>
      <xdr:row>161</xdr:row>
      <xdr:rowOff>142875</xdr:rowOff>
    </xdr:to>
    <xdr:pic>
      <xdr:nvPicPr>
        <xdr:cNvPr id="8" name="Picture 1" hidden="1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Grp="1"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93566300" y="18764250"/>
          <a:ext cx="19050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0</xdr:colOff>
      <xdr:row>108</xdr:row>
      <xdr:rowOff>0</xdr:rowOff>
    </xdr:from>
    <xdr:to>
      <xdr:col>9</xdr:col>
      <xdr:colOff>190500</xdr:colOff>
      <xdr:row>108</xdr:row>
      <xdr:rowOff>142875</xdr:rowOff>
    </xdr:to>
    <xdr:pic>
      <xdr:nvPicPr>
        <xdr:cNvPr id="9" name="Picture 1" hidden="1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PicPr>
          <a:picLocks noGrp="1"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85793900" y="15459075"/>
          <a:ext cx="19050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0</xdr:colOff>
      <xdr:row>161</xdr:row>
      <xdr:rowOff>0</xdr:rowOff>
    </xdr:from>
    <xdr:to>
      <xdr:col>2</xdr:col>
      <xdr:colOff>190500</xdr:colOff>
      <xdr:row>161</xdr:row>
      <xdr:rowOff>142875</xdr:rowOff>
    </xdr:to>
    <xdr:pic>
      <xdr:nvPicPr>
        <xdr:cNvPr id="10" name="Picture 1" hidden="1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PicPr>
          <a:picLocks noGrp="1"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93566300" y="18764250"/>
          <a:ext cx="19050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0</xdr:colOff>
      <xdr:row>267</xdr:row>
      <xdr:rowOff>0</xdr:rowOff>
    </xdr:from>
    <xdr:to>
      <xdr:col>2</xdr:col>
      <xdr:colOff>190500</xdr:colOff>
      <xdr:row>267</xdr:row>
      <xdr:rowOff>142875</xdr:rowOff>
    </xdr:to>
    <xdr:pic>
      <xdr:nvPicPr>
        <xdr:cNvPr id="11" name="Picture 1" hidden="1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PicPr>
          <a:picLocks noGrp="1"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93566300" y="30375225"/>
          <a:ext cx="19050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0</xdr:colOff>
      <xdr:row>267</xdr:row>
      <xdr:rowOff>0</xdr:rowOff>
    </xdr:from>
    <xdr:to>
      <xdr:col>2</xdr:col>
      <xdr:colOff>190500</xdr:colOff>
      <xdr:row>267</xdr:row>
      <xdr:rowOff>142875</xdr:rowOff>
    </xdr:to>
    <xdr:pic>
      <xdr:nvPicPr>
        <xdr:cNvPr id="12" name="Picture 1" hidden="1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PicPr>
          <a:picLocks noGrp="1"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93566300" y="30375225"/>
          <a:ext cx="19050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0</xdr:colOff>
      <xdr:row>83</xdr:row>
      <xdr:rowOff>0</xdr:rowOff>
    </xdr:from>
    <xdr:to>
      <xdr:col>2</xdr:col>
      <xdr:colOff>190500</xdr:colOff>
      <xdr:row>83</xdr:row>
      <xdr:rowOff>142875</xdr:rowOff>
    </xdr:to>
    <xdr:pic>
      <xdr:nvPicPr>
        <xdr:cNvPr id="13" name="Picture 1" hidden="1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PicPr>
          <a:picLocks noGrp="1"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93566300" y="9477375"/>
          <a:ext cx="19050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0</xdr:colOff>
      <xdr:row>83</xdr:row>
      <xdr:rowOff>0</xdr:rowOff>
    </xdr:from>
    <xdr:to>
      <xdr:col>2</xdr:col>
      <xdr:colOff>190500</xdr:colOff>
      <xdr:row>83</xdr:row>
      <xdr:rowOff>142875</xdr:rowOff>
    </xdr:to>
    <xdr:pic>
      <xdr:nvPicPr>
        <xdr:cNvPr id="14" name="Picture 1" hidden="1"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PicPr>
          <a:picLocks noGrp="1"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93566300" y="9477375"/>
          <a:ext cx="19050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0</xdr:colOff>
      <xdr:row>161</xdr:row>
      <xdr:rowOff>0</xdr:rowOff>
    </xdr:from>
    <xdr:to>
      <xdr:col>2</xdr:col>
      <xdr:colOff>190500</xdr:colOff>
      <xdr:row>161</xdr:row>
      <xdr:rowOff>142875</xdr:rowOff>
    </xdr:to>
    <xdr:pic>
      <xdr:nvPicPr>
        <xdr:cNvPr id="15" name="Picture 1" hidden="1">
          <a:extLst>
            <a:ext uri="{FF2B5EF4-FFF2-40B4-BE49-F238E27FC236}">
              <a16:creationId xmlns:a16="http://schemas.microsoft.com/office/drawing/2014/main" id="{00000000-0008-0000-0000-00000F000000}"/>
            </a:ext>
          </a:extLst>
        </xdr:cNvPr>
        <xdr:cNvPicPr>
          <a:picLocks noGrp="1"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93566300" y="18764250"/>
          <a:ext cx="19050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0</xdr:colOff>
      <xdr:row>161</xdr:row>
      <xdr:rowOff>0</xdr:rowOff>
    </xdr:from>
    <xdr:to>
      <xdr:col>2</xdr:col>
      <xdr:colOff>190500</xdr:colOff>
      <xdr:row>161</xdr:row>
      <xdr:rowOff>142875</xdr:rowOff>
    </xdr:to>
    <xdr:pic>
      <xdr:nvPicPr>
        <xdr:cNvPr id="16" name="Picture 1" hidden="1">
          <a:extLst>
            <a:ext uri="{FF2B5EF4-FFF2-40B4-BE49-F238E27FC236}">
              <a16:creationId xmlns:a16="http://schemas.microsoft.com/office/drawing/2014/main" id="{00000000-0008-0000-0000-000010000000}"/>
            </a:ext>
          </a:extLst>
        </xdr:cNvPr>
        <xdr:cNvPicPr>
          <a:picLocks noGrp="1"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93566300" y="18764250"/>
          <a:ext cx="19050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oneCellAnchor>
    <xdr:from>
      <xdr:col>9</xdr:col>
      <xdr:colOff>0</xdr:colOff>
      <xdr:row>59</xdr:row>
      <xdr:rowOff>0</xdr:rowOff>
    </xdr:from>
    <xdr:ext cx="190500" cy="142875"/>
    <xdr:pic>
      <xdr:nvPicPr>
        <xdr:cNvPr id="17" name="Picture 1" hidden="1">
          <a:extLst>
            <a:ext uri="{FF2B5EF4-FFF2-40B4-BE49-F238E27FC236}">
              <a16:creationId xmlns:a16="http://schemas.microsoft.com/office/drawing/2014/main" id="{CAFFFA76-32B5-41E7-B590-29E4D8A23E6B}"/>
            </a:ext>
          </a:extLst>
        </xdr:cNvPr>
        <xdr:cNvPicPr>
          <a:picLocks noGrp="1"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87013100" y="11620500"/>
          <a:ext cx="19050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9</xdr:col>
      <xdr:colOff>0</xdr:colOff>
      <xdr:row>69</xdr:row>
      <xdr:rowOff>0</xdr:rowOff>
    </xdr:from>
    <xdr:ext cx="190500" cy="142875"/>
    <xdr:pic>
      <xdr:nvPicPr>
        <xdr:cNvPr id="18" name="Picture 1" hidden="1">
          <a:extLst>
            <a:ext uri="{FF2B5EF4-FFF2-40B4-BE49-F238E27FC236}">
              <a16:creationId xmlns:a16="http://schemas.microsoft.com/office/drawing/2014/main" id="{366A8E8D-E8CC-4821-9B71-D86E89D13195}"/>
            </a:ext>
          </a:extLst>
        </xdr:cNvPr>
        <xdr:cNvPicPr>
          <a:picLocks noGrp="1"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612329550" y="13633450"/>
          <a:ext cx="19050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</sheetPr>
  <dimension ref="B2:I267"/>
  <sheetViews>
    <sheetView showGridLines="0" rightToLeft="1" tabSelected="1" topLeftCell="A224" zoomScaleNormal="100" zoomScaleSheetLayoutView="100" workbookViewId="0">
      <selection activeCell="K3" sqref="K3"/>
    </sheetView>
  </sheetViews>
  <sheetFormatPr defaultRowHeight="12.5"/>
  <cols>
    <col min="1" max="2" width="9.1796875" style="1"/>
    <col min="3" max="3" width="10.1796875" style="1" customWidth="1"/>
    <col min="4" max="4" width="32.1796875" style="1" customWidth="1"/>
    <col min="5" max="205" width="9.1796875" style="1"/>
    <col min="206" max="206" width="11.26953125" style="1" customWidth="1"/>
    <col min="207" max="207" width="32.1796875" style="1" customWidth="1"/>
    <col min="208" max="461" width="9.1796875" style="1"/>
    <col min="462" max="462" width="11.26953125" style="1" customWidth="1"/>
    <col min="463" max="463" width="32.1796875" style="1" customWidth="1"/>
    <col min="464" max="717" width="9.1796875" style="1"/>
    <col min="718" max="718" width="11.26953125" style="1" customWidth="1"/>
    <col min="719" max="719" width="32.1796875" style="1" customWidth="1"/>
    <col min="720" max="973" width="9.1796875" style="1"/>
    <col min="974" max="974" width="11.26953125" style="1" customWidth="1"/>
    <col min="975" max="975" width="32.1796875" style="1" customWidth="1"/>
    <col min="976" max="1229" width="9.1796875" style="1"/>
    <col min="1230" max="1230" width="11.26953125" style="1" customWidth="1"/>
    <col min="1231" max="1231" width="32.1796875" style="1" customWidth="1"/>
    <col min="1232" max="1485" width="9.1796875" style="1"/>
    <col min="1486" max="1486" width="11.26953125" style="1" customWidth="1"/>
    <col min="1487" max="1487" width="32.1796875" style="1" customWidth="1"/>
    <col min="1488" max="1741" width="9.1796875" style="1"/>
    <col min="1742" max="1742" width="11.26953125" style="1" customWidth="1"/>
    <col min="1743" max="1743" width="32.1796875" style="1" customWidth="1"/>
    <col min="1744" max="1997" width="9.1796875" style="1"/>
    <col min="1998" max="1998" width="11.26953125" style="1" customWidth="1"/>
    <col min="1999" max="1999" width="32.1796875" style="1" customWidth="1"/>
    <col min="2000" max="2253" width="9.1796875" style="1"/>
    <col min="2254" max="2254" width="11.26953125" style="1" customWidth="1"/>
    <col min="2255" max="2255" width="32.1796875" style="1" customWidth="1"/>
    <col min="2256" max="2509" width="9.1796875" style="1"/>
    <col min="2510" max="2510" width="11.26953125" style="1" customWidth="1"/>
    <col min="2511" max="2511" width="32.1796875" style="1" customWidth="1"/>
    <col min="2512" max="2765" width="9.1796875" style="1"/>
    <col min="2766" max="2766" width="11.26953125" style="1" customWidth="1"/>
    <col min="2767" max="2767" width="32.1796875" style="1" customWidth="1"/>
    <col min="2768" max="3021" width="9.1796875" style="1"/>
    <col min="3022" max="3022" width="11.26953125" style="1" customWidth="1"/>
    <col min="3023" max="3023" width="32.1796875" style="1" customWidth="1"/>
    <col min="3024" max="3277" width="9.1796875" style="1"/>
    <col min="3278" max="3278" width="11.26953125" style="1" customWidth="1"/>
    <col min="3279" max="3279" width="32.1796875" style="1" customWidth="1"/>
    <col min="3280" max="3533" width="9.1796875" style="1"/>
    <col min="3534" max="3534" width="11.26953125" style="1" customWidth="1"/>
    <col min="3535" max="3535" width="32.1796875" style="1" customWidth="1"/>
    <col min="3536" max="3789" width="9.1796875" style="1"/>
    <col min="3790" max="3790" width="11.26953125" style="1" customWidth="1"/>
    <col min="3791" max="3791" width="32.1796875" style="1" customWidth="1"/>
    <col min="3792" max="4045" width="9.1796875" style="1"/>
    <col min="4046" max="4046" width="11.26953125" style="1" customWidth="1"/>
    <col min="4047" max="4047" width="32.1796875" style="1" customWidth="1"/>
    <col min="4048" max="4301" width="9.1796875" style="1"/>
    <col min="4302" max="4302" width="11.26953125" style="1" customWidth="1"/>
    <col min="4303" max="4303" width="32.1796875" style="1" customWidth="1"/>
    <col min="4304" max="4557" width="9.1796875" style="1"/>
    <col min="4558" max="4558" width="11.26953125" style="1" customWidth="1"/>
    <col min="4559" max="4559" width="32.1796875" style="1" customWidth="1"/>
    <col min="4560" max="4813" width="9.1796875" style="1"/>
    <col min="4814" max="4814" width="11.26953125" style="1" customWidth="1"/>
    <col min="4815" max="4815" width="32.1796875" style="1" customWidth="1"/>
    <col min="4816" max="5069" width="9.1796875" style="1"/>
    <col min="5070" max="5070" width="11.26953125" style="1" customWidth="1"/>
    <col min="5071" max="5071" width="32.1796875" style="1" customWidth="1"/>
    <col min="5072" max="5325" width="9.1796875" style="1"/>
    <col min="5326" max="5326" width="11.26953125" style="1" customWidth="1"/>
    <col min="5327" max="5327" width="32.1796875" style="1" customWidth="1"/>
    <col min="5328" max="5581" width="9.1796875" style="1"/>
    <col min="5582" max="5582" width="11.26953125" style="1" customWidth="1"/>
    <col min="5583" max="5583" width="32.1796875" style="1" customWidth="1"/>
    <col min="5584" max="5837" width="9.1796875" style="1"/>
    <col min="5838" max="5838" width="11.26953125" style="1" customWidth="1"/>
    <col min="5839" max="5839" width="32.1796875" style="1" customWidth="1"/>
    <col min="5840" max="6093" width="9.1796875" style="1"/>
    <col min="6094" max="6094" width="11.26953125" style="1" customWidth="1"/>
    <col min="6095" max="6095" width="32.1796875" style="1" customWidth="1"/>
    <col min="6096" max="6349" width="9.1796875" style="1"/>
    <col min="6350" max="6350" width="11.26953125" style="1" customWidth="1"/>
    <col min="6351" max="6351" width="32.1796875" style="1" customWidth="1"/>
    <col min="6352" max="6605" width="9.1796875" style="1"/>
    <col min="6606" max="6606" width="11.26953125" style="1" customWidth="1"/>
    <col min="6607" max="6607" width="32.1796875" style="1" customWidth="1"/>
    <col min="6608" max="6861" width="9.1796875" style="1"/>
    <col min="6862" max="6862" width="11.26953125" style="1" customWidth="1"/>
    <col min="6863" max="6863" width="32.1796875" style="1" customWidth="1"/>
    <col min="6864" max="7117" width="9.1796875" style="1"/>
    <col min="7118" max="7118" width="11.26953125" style="1" customWidth="1"/>
    <col min="7119" max="7119" width="32.1796875" style="1" customWidth="1"/>
    <col min="7120" max="7373" width="9.1796875" style="1"/>
    <col min="7374" max="7374" width="11.26953125" style="1" customWidth="1"/>
    <col min="7375" max="7375" width="32.1796875" style="1" customWidth="1"/>
    <col min="7376" max="7629" width="9.1796875" style="1"/>
    <col min="7630" max="7630" width="11.26953125" style="1" customWidth="1"/>
    <col min="7631" max="7631" width="32.1796875" style="1" customWidth="1"/>
    <col min="7632" max="7885" width="9.1796875" style="1"/>
    <col min="7886" max="7886" width="11.26953125" style="1" customWidth="1"/>
    <col min="7887" max="7887" width="32.1796875" style="1" customWidth="1"/>
    <col min="7888" max="8141" width="9.1796875" style="1"/>
    <col min="8142" max="8142" width="11.26953125" style="1" customWidth="1"/>
    <col min="8143" max="8143" width="32.1796875" style="1" customWidth="1"/>
    <col min="8144" max="8397" width="9.1796875" style="1"/>
    <col min="8398" max="8398" width="11.26953125" style="1" customWidth="1"/>
    <col min="8399" max="8399" width="32.1796875" style="1" customWidth="1"/>
    <col min="8400" max="8653" width="9.1796875" style="1"/>
    <col min="8654" max="8654" width="11.26953125" style="1" customWidth="1"/>
    <col min="8655" max="8655" width="32.1796875" style="1" customWidth="1"/>
    <col min="8656" max="8909" width="9.1796875" style="1"/>
    <col min="8910" max="8910" width="11.26953125" style="1" customWidth="1"/>
    <col min="8911" max="8911" width="32.1796875" style="1" customWidth="1"/>
    <col min="8912" max="9165" width="9.1796875" style="1"/>
    <col min="9166" max="9166" width="11.26953125" style="1" customWidth="1"/>
    <col min="9167" max="9167" width="32.1796875" style="1" customWidth="1"/>
    <col min="9168" max="9421" width="9.1796875" style="1"/>
    <col min="9422" max="9422" width="11.26953125" style="1" customWidth="1"/>
    <col min="9423" max="9423" width="32.1796875" style="1" customWidth="1"/>
    <col min="9424" max="9677" width="9.1796875" style="1"/>
    <col min="9678" max="9678" width="11.26953125" style="1" customWidth="1"/>
    <col min="9679" max="9679" width="32.1796875" style="1" customWidth="1"/>
    <col min="9680" max="9933" width="9.1796875" style="1"/>
    <col min="9934" max="9934" width="11.26953125" style="1" customWidth="1"/>
    <col min="9935" max="9935" width="32.1796875" style="1" customWidth="1"/>
    <col min="9936" max="10189" width="9.1796875" style="1"/>
    <col min="10190" max="10190" width="11.26953125" style="1" customWidth="1"/>
    <col min="10191" max="10191" width="32.1796875" style="1" customWidth="1"/>
    <col min="10192" max="10445" width="9.1796875" style="1"/>
    <col min="10446" max="10446" width="11.26953125" style="1" customWidth="1"/>
    <col min="10447" max="10447" width="32.1796875" style="1" customWidth="1"/>
    <col min="10448" max="10701" width="9.1796875" style="1"/>
    <col min="10702" max="10702" width="11.26953125" style="1" customWidth="1"/>
    <col min="10703" max="10703" width="32.1796875" style="1" customWidth="1"/>
    <col min="10704" max="10957" width="9.1796875" style="1"/>
    <col min="10958" max="10958" width="11.26953125" style="1" customWidth="1"/>
    <col min="10959" max="10959" width="32.1796875" style="1" customWidth="1"/>
    <col min="10960" max="11213" width="9.1796875" style="1"/>
    <col min="11214" max="11214" width="11.26953125" style="1" customWidth="1"/>
    <col min="11215" max="11215" width="32.1796875" style="1" customWidth="1"/>
    <col min="11216" max="11469" width="9.1796875" style="1"/>
    <col min="11470" max="11470" width="11.26953125" style="1" customWidth="1"/>
    <col min="11471" max="11471" width="32.1796875" style="1" customWidth="1"/>
    <col min="11472" max="11725" width="9.1796875" style="1"/>
    <col min="11726" max="11726" width="11.26953125" style="1" customWidth="1"/>
    <col min="11727" max="11727" width="32.1796875" style="1" customWidth="1"/>
    <col min="11728" max="11981" width="9.1796875" style="1"/>
    <col min="11982" max="11982" width="11.26953125" style="1" customWidth="1"/>
    <col min="11983" max="11983" width="32.1796875" style="1" customWidth="1"/>
    <col min="11984" max="12237" width="9.1796875" style="1"/>
    <col min="12238" max="12238" width="11.26953125" style="1" customWidth="1"/>
    <col min="12239" max="12239" width="32.1796875" style="1" customWidth="1"/>
    <col min="12240" max="12493" width="9.1796875" style="1"/>
    <col min="12494" max="12494" width="11.26953125" style="1" customWidth="1"/>
    <col min="12495" max="12495" width="32.1796875" style="1" customWidth="1"/>
    <col min="12496" max="12749" width="9.1796875" style="1"/>
    <col min="12750" max="12750" width="11.26953125" style="1" customWidth="1"/>
    <col min="12751" max="12751" width="32.1796875" style="1" customWidth="1"/>
    <col min="12752" max="13005" width="9.1796875" style="1"/>
    <col min="13006" max="13006" width="11.26953125" style="1" customWidth="1"/>
    <col min="13007" max="13007" width="32.1796875" style="1" customWidth="1"/>
    <col min="13008" max="13261" width="9.1796875" style="1"/>
    <col min="13262" max="13262" width="11.26953125" style="1" customWidth="1"/>
    <col min="13263" max="13263" width="32.1796875" style="1" customWidth="1"/>
    <col min="13264" max="13517" width="9.1796875" style="1"/>
    <col min="13518" max="13518" width="11.26953125" style="1" customWidth="1"/>
    <col min="13519" max="13519" width="32.1796875" style="1" customWidth="1"/>
    <col min="13520" max="13773" width="9.1796875" style="1"/>
    <col min="13774" max="13774" width="11.26953125" style="1" customWidth="1"/>
    <col min="13775" max="13775" width="32.1796875" style="1" customWidth="1"/>
    <col min="13776" max="14029" width="9.1796875" style="1"/>
    <col min="14030" max="14030" width="11.26953125" style="1" customWidth="1"/>
    <col min="14031" max="14031" width="32.1796875" style="1" customWidth="1"/>
    <col min="14032" max="14285" width="9.1796875" style="1"/>
    <col min="14286" max="14286" width="11.26953125" style="1" customWidth="1"/>
    <col min="14287" max="14287" width="32.1796875" style="1" customWidth="1"/>
    <col min="14288" max="14541" width="9.1796875" style="1"/>
    <col min="14542" max="14542" width="11.26953125" style="1" customWidth="1"/>
    <col min="14543" max="14543" width="32.1796875" style="1" customWidth="1"/>
    <col min="14544" max="14797" width="9.1796875" style="1"/>
    <col min="14798" max="14798" width="11.26953125" style="1" customWidth="1"/>
    <col min="14799" max="14799" width="32.1796875" style="1" customWidth="1"/>
    <col min="14800" max="15053" width="9.1796875" style="1"/>
    <col min="15054" max="15054" width="11.26953125" style="1" customWidth="1"/>
    <col min="15055" max="15055" width="32.1796875" style="1" customWidth="1"/>
    <col min="15056" max="15309" width="9.1796875" style="1"/>
    <col min="15310" max="15310" width="11.26953125" style="1" customWidth="1"/>
    <col min="15311" max="15311" width="32.1796875" style="1" customWidth="1"/>
    <col min="15312" max="15565" width="9.1796875" style="1"/>
    <col min="15566" max="15566" width="11.26953125" style="1" customWidth="1"/>
    <col min="15567" max="15567" width="32.1796875" style="1" customWidth="1"/>
    <col min="15568" max="15821" width="9.1796875" style="1"/>
    <col min="15822" max="15822" width="11.26953125" style="1" customWidth="1"/>
    <col min="15823" max="15823" width="32.1796875" style="1" customWidth="1"/>
    <col min="15824" max="16077" width="9.1796875" style="1"/>
    <col min="16078" max="16078" width="11.26953125" style="1" customWidth="1"/>
    <col min="16079" max="16079" width="32.1796875" style="1" customWidth="1"/>
    <col min="16080" max="16384" width="9.1796875" style="1"/>
  </cols>
  <sheetData>
    <row r="2" spans="3:9">
      <c r="C2" s="124" t="s">
        <v>39</v>
      </c>
      <c r="D2" s="124"/>
      <c r="E2" s="124"/>
      <c r="F2" s="124"/>
      <c r="G2" s="124"/>
      <c r="H2" s="124"/>
      <c r="I2" s="124"/>
    </row>
    <row r="3" spans="3:9" ht="16" customHeight="1">
      <c r="C3" s="124"/>
      <c r="D3" s="124"/>
      <c r="E3" s="124"/>
      <c r="F3" s="124"/>
      <c r="G3" s="124"/>
      <c r="H3" s="124"/>
      <c r="I3" s="124"/>
    </row>
    <row r="4" spans="3:9" ht="16" customHeight="1">
      <c r="C4" s="124"/>
      <c r="D4" s="124"/>
      <c r="E4" s="124"/>
      <c r="F4" s="124"/>
      <c r="G4" s="124"/>
      <c r="H4" s="124"/>
      <c r="I4" s="124"/>
    </row>
    <row r="5" spans="3:9" ht="14.15" customHeight="1" thickBot="1">
      <c r="C5" s="2"/>
      <c r="D5" s="3"/>
      <c r="E5" s="2"/>
      <c r="F5" s="2"/>
      <c r="G5" s="2"/>
      <c r="H5" s="2"/>
      <c r="I5" s="2"/>
    </row>
    <row r="6" spans="3:9" ht="12.75" customHeight="1">
      <c r="C6" s="149" t="s">
        <v>0</v>
      </c>
      <c r="D6" s="143" t="s">
        <v>1</v>
      </c>
      <c r="E6" s="152" t="s">
        <v>2</v>
      </c>
      <c r="F6" s="152"/>
      <c r="G6" s="152"/>
      <c r="H6" s="152"/>
      <c r="I6" s="152"/>
    </row>
    <row r="7" spans="3:9" ht="12.75" customHeight="1">
      <c r="C7" s="150"/>
      <c r="D7" s="144"/>
      <c r="E7" s="153" t="s">
        <v>31</v>
      </c>
      <c r="F7" s="53" t="s">
        <v>4</v>
      </c>
      <c r="G7" s="137" t="s">
        <v>5</v>
      </c>
      <c r="H7" s="138"/>
      <c r="I7" s="138"/>
    </row>
    <row r="8" spans="3:9" ht="25" customHeight="1" thickBot="1">
      <c r="C8" s="151"/>
      <c r="D8" s="140"/>
      <c r="E8" s="154"/>
      <c r="F8" s="4" t="s">
        <v>32</v>
      </c>
      <c r="G8" s="5" t="s">
        <v>32</v>
      </c>
      <c r="H8" s="6" t="s">
        <v>7</v>
      </c>
      <c r="I8" s="7" t="s">
        <v>8</v>
      </c>
    </row>
    <row r="9" spans="3:9" ht="5.5" customHeight="1">
      <c r="C9" s="51"/>
      <c r="D9" s="8"/>
      <c r="E9" s="8"/>
      <c r="F9" s="52"/>
      <c r="G9" s="9"/>
      <c r="H9" s="10"/>
      <c r="I9" s="10"/>
    </row>
    <row r="10" spans="3:9" ht="14.15" customHeight="1">
      <c r="C10" s="132"/>
      <c r="D10" s="132"/>
      <c r="E10" s="132"/>
      <c r="F10" s="132"/>
      <c r="G10" s="132"/>
      <c r="H10" s="132"/>
      <c r="I10" s="132"/>
    </row>
    <row r="11" spans="3:9" ht="14.15" customHeight="1">
      <c r="C11" s="133" t="s">
        <v>28</v>
      </c>
      <c r="D11" s="11" t="s">
        <v>9</v>
      </c>
      <c r="E11" s="12">
        <v>81366</v>
      </c>
      <c r="F11" s="13">
        <v>10764</v>
      </c>
      <c r="G11" s="14">
        <f>H11+I11</f>
        <v>70602</v>
      </c>
      <c r="H11" s="15">
        <v>56685</v>
      </c>
      <c r="I11" s="12">
        <v>13917</v>
      </c>
    </row>
    <row r="12" spans="3:9" ht="14.15" customHeight="1">
      <c r="C12" s="133"/>
      <c r="D12" s="11" t="s">
        <v>10</v>
      </c>
      <c r="E12" s="12">
        <v>66840</v>
      </c>
      <c r="F12" s="13">
        <v>2436</v>
      </c>
      <c r="G12" s="14">
        <f>H12+I12</f>
        <v>64404</v>
      </c>
      <c r="H12" s="15">
        <v>51650</v>
      </c>
      <c r="I12" s="12">
        <v>12754</v>
      </c>
    </row>
    <row r="13" spans="3:9" ht="14.15" customHeight="1">
      <c r="C13" s="133"/>
      <c r="D13" s="11" t="s">
        <v>11</v>
      </c>
      <c r="E13" s="12">
        <v>44860</v>
      </c>
      <c r="F13" s="13">
        <v>978</v>
      </c>
      <c r="G13" s="14">
        <f>H13+I13</f>
        <v>43882</v>
      </c>
      <c r="H13" s="15">
        <v>35328</v>
      </c>
      <c r="I13" s="12">
        <v>8554</v>
      </c>
    </row>
    <row r="14" spans="3:9" ht="14.15" customHeight="1">
      <c r="C14" s="133"/>
      <c r="D14" s="11" t="s">
        <v>12</v>
      </c>
      <c r="E14" s="12">
        <v>38927</v>
      </c>
      <c r="F14" s="13">
        <v>461</v>
      </c>
      <c r="G14" s="14">
        <f>H14+I14</f>
        <v>38466</v>
      </c>
      <c r="H14" s="15">
        <v>31330</v>
      </c>
      <c r="I14" s="12">
        <v>7136</v>
      </c>
    </row>
    <row r="15" spans="3:9" ht="5.5" customHeight="1">
      <c r="C15" s="133"/>
      <c r="D15" s="11"/>
      <c r="E15" s="12"/>
      <c r="F15" s="13"/>
      <c r="G15" s="14"/>
      <c r="H15" s="15"/>
      <c r="I15" s="12"/>
    </row>
    <row r="16" spans="3:9" ht="13.5" customHeight="1">
      <c r="C16" s="133"/>
      <c r="D16" s="130" t="s">
        <v>13</v>
      </c>
      <c r="E16" s="131"/>
      <c r="F16" s="131"/>
      <c r="G16" s="131"/>
      <c r="H16" s="131"/>
      <c r="I16" s="131"/>
    </row>
    <row r="17" spans="3:9" ht="14.15" customHeight="1">
      <c r="C17" s="133"/>
      <c r="D17" s="11" t="s">
        <v>14</v>
      </c>
      <c r="E17" s="16">
        <v>100</v>
      </c>
      <c r="F17" s="16">
        <v>100</v>
      </c>
      <c r="G17" s="16">
        <v>100</v>
      </c>
      <c r="H17" s="16">
        <v>100</v>
      </c>
      <c r="I17" s="16">
        <v>100</v>
      </c>
    </row>
    <row r="18" spans="3:9" ht="14.15" customHeight="1">
      <c r="C18" s="133"/>
      <c r="D18" s="17" t="s">
        <v>15</v>
      </c>
      <c r="E18" s="18">
        <f>E12/E11*100</f>
        <v>82.147334267384409</v>
      </c>
      <c r="F18" s="19">
        <f>F12/F11*100</f>
        <v>22.630992196209586</v>
      </c>
      <c r="G18" s="20">
        <f>G12/G11*100</f>
        <v>91.221211863686577</v>
      </c>
      <c r="H18" s="21">
        <f>H12/H11*100</f>
        <v>91.117579606597872</v>
      </c>
      <c r="I18" s="18">
        <f>I12/I11*100</f>
        <v>91.643313932600407</v>
      </c>
    </row>
    <row r="19" spans="3:9" ht="14.15" customHeight="1">
      <c r="C19" s="133"/>
      <c r="D19" s="17" t="s">
        <v>16</v>
      </c>
      <c r="E19" s="18">
        <f>E13/E11*100</f>
        <v>55.133593884423469</v>
      </c>
      <c r="F19" s="19">
        <f>F13/F11*100</f>
        <v>9.085841694537347</v>
      </c>
      <c r="G19" s="20">
        <f>G13/G11*100</f>
        <v>62.154046627574289</v>
      </c>
      <c r="H19" s="21">
        <f>H13/H11*100</f>
        <v>62.32336596983329</v>
      </c>
      <c r="I19" s="18">
        <f>I13/I11*100</f>
        <v>61.464396062369765</v>
      </c>
    </row>
    <row r="20" spans="3:9" ht="14.15" customHeight="1">
      <c r="C20" s="133"/>
      <c r="D20" s="17" t="s">
        <v>17</v>
      </c>
      <c r="E20" s="18">
        <f>E14/E11*100</f>
        <v>47.841850404345799</v>
      </c>
      <c r="F20" s="19">
        <f>F14/F11*100</f>
        <v>4.2827945001858048</v>
      </c>
      <c r="G20" s="20">
        <f>G14/G11*100</f>
        <v>54.482875839211353</v>
      </c>
      <c r="H20" s="21">
        <f>H14/H11*100</f>
        <v>55.270353709094124</v>
      </c>
      <c r="I20" s="18">
        <f>I14/I11*100</f>
        <v>51.275418552849025</v>
      </c>
    </row>
    <row r="21" spans="3:9" ht="14.15" customHeight="1">
      <c r="C21" s="134" t="s">
        <v>29</v>
      </c>
      <c r="D21" s="22" t="s">
        <v>14</v>
      </c>
      <c r="E21" s="23">
        <v>79811</v>
      </c>
      <c r="F21" s="24">
        <v>12177</v>
      </c>
      <c r="G21" s="25">
        <f>H21+I21</f>
        <v>67634</v>
      </c>
      <c r="H21" s="26">
        <v>53476</v>
      </c>
      <c r="I21" s="23">
        <v>14158</v>
      </c>
    </row>
    <row r="22" spans="3:9" ht="14.15" customHeight="1">
      <c r="C22" s="133"/>
      <c r="D22" s="11" t="s">
        <v>10</v>
      </c>
      <c r="E22" s="12">
        <v>65339</v>
      </c>
      <c r="F22" s="13">
        <v>2959</v>
      </c>
      <c r="G22" s="14">
        <f>H22+I22</f>
        <v>62380</v>
      </c>
      <c r="H22" s="15">
        <v>49267</v>
      </c>
      <c r="I22" s="12">
        <v>13113</v>
      </c>
    </row>
    <row r="23" spans="3:9" ht="14.15" customHeight="1">
      <c r="C23" s="133"/>
      <c r="D23" s="11" t="s">
        <v>11</v>
      </c>
      <c r="E23" s="12">
        <v>45009</v>
      </c>
      <c r="F23" s="13">
        <v>1337</v>
      </c>
      <c r="G23" s="14">
        <f>H23+I23</f>
        <v>43672</v>
      </c>
      <c r="H23" s="15">
        <v>34376</v>
      </c>
      <c r="I23" s="12">
        <v>9296</v>
      </c>
    </row>
    <row r="24" spans="3:9" ht="14.15" customHeight="1">
      <c r="C24" s="133"/>
      <c r="D24" s="11" t="s">
        <v>12</v>
      </c>
      <c r="E24" s="12">
        <v>38537</v>
      </c>
      <c r="F24" s="13">
        <v>712</v>
      </c>
      <c r="G24" s="14">
        <f>H24+I24</f>
        <v>37825</v>
      </c>
      <c r="H24" s="15">
        <v>30090</v>
      </c>
      <c r="I24" s="12">
        <v>7735</v>
      </c>
    </row>
    <row r="25" spans="3:9" ht="5.5" customHeight="1">
      <c r="C25" s="133"/>
      <c r="D25" s="11"/>
      <c r="E25" s="12"/>
      <c r="F25" s="13"/>
      <c r="G25" s="14"/>
      <c r="H25" s="15"/>
      <c r="I25" s="12"/>
    </row>
    <row r="26" spans="3:9" ht="13.5" customHeight="1">
      <c r="C26" s="133"/>
      <c r="D26" s="130" t="s">
        <v>13</v>
      </c>
      <c r="E26" s="131"/>
      <c r="F26" s="131"/>
      <c r="G26" s="131"/>
      <c r="H26" s="131"/>
      <c r="I26" s="131"/>
    </row>
    <row r="27" spans="3:9" ht="13.5" customHeight="1">
      <c r="C27" s="133"/>
      <c r="D27" s="11" t="s">
        <v>14</v>
      </c>
      <c r="E27" s="16">
        <v>100</v>
      </c>
      <c r="F27" s="16">
        <v>100</v>
      </c>
      <c r="G27" s="16">
        <v>100</v>
      </c>
      <c r="H27" s="16">
        <v>100</v>
      </c>
      <c r="I27" s="16">
        <v>100</v>
      </c>
    </row>
    <row r="28" spans="3:9" ht="13.5" customHeight="1">
      <c r="C28" s="133"/>
      <c r="D28" s="17" t="s">
        <v>15</v>
      </c>
      <c r="E28" s="18">
        <f>E22/E21*100</f>
        <v>81.867161168260012</v>
      </c>
      <c r="F28" s="19">
        <f>F22/F21*100</f>
        <v>24.299909665763327</v>
      </c>
      <c r="G28" s="20">
        <f>G22/G21*100</f>
        <v>92.231717775083538</v>
      </c>
      <c r="H28" s="21">
        <f>H22/H21*100</f>
        <v>92.129179444984672</v>
      </c>
      <c r="I28" s="18">
        <f>I22/I21*100</f>
        <v>92.619013985026129</v>
      </c>
    </row>
    <row r="29" spans="3:9" ht="13.5" customHeight="1">
      <c r="C29" s="133"/>
      <c r="D29" s="17" t="s">
        <v>16</v>
      </c>
      <c r="E29" s="18">
        <f>E23/E21*100</f>
        <v>56.394481963639095</v>
      </c>
      <c r="F29" s="19">
        <f>F23/F21*100</f>
        <v>10.979715857764639</v>
      </c>
      <c r="G29" s="20">
        <f>G23/G21*100</f>
        <v>64.571073720318182</v>
      </c>
      <c r="H29" s="21">
        <f>H23/H21*100</f>
        <v>64.283042860348573</v>
      </c>
      <c r="I29" s="18">
        <f>I23/I21*100</f>
        <v>65.658991382963691</v>
      </c>
    </row>
    <row r="30" spans="3:9" ht="13.5" customHeight="1">
      <c r="C30" s="135"/>
      <c r="D30" s="27" t="s">
        <v>17</v>
      </c>
      <c r="E30" s="28">
        <f>E24/E21*100</f>
        <v>48.285324078134593</v>
      </c>
      <c r="F30" s="29">
        <f>F24/F21*100</f>
        <v>5.8470887739180428</v>
      </c>
      <c r="G30" s="30">
        <f>G24/G21*100</f>
        <v>55.926013543484046</v>
      </c>
      <c r="H30" s="31">
        <f>H24/H21*100</f>
        <v>56.268232478121028</v>
      </c>
      <c r="I30" s="28">
        <f>I24/I21*100</f>
        <v>54.633422799830491</v>
      </c>
    </row>
    <row r="31" spans="3:9" ht="14.15" customHeight="1">
      <c r="C31" s="125" t="s">
        <v>30</v>
      </c>
      <c r="D31" s="22" t="s">
        <v>14</v>
      </c>
      <c r="E31" s="23">
        <v>80975</v>
      </c>
      <c r="F31" s="24">
        <v>14235</v>
      </c>
      <c r="G31" s="25">
        <f>H31+I31</f>
        <v>66740</v>
      </c>
      <c r="H31" s="26">
        <v>52594</v>
      </c>
      <c r="I31" s="23">
        <v>14146</v>
      </c>
    </row>
    <row r="32" spans="3:9" ht="14.15" customHeight="1">
      <c r="C32" s="126"/>
      <c r="D32" s="11" t="s">
        <v>10</v>
      </c>
      <c r="E32" s="12">
        <v>66074</v>
      </c>
      <c r="F32" s="13">
        <v>3812</v>
      </c>
      <c r="G32" s="14">
        <f>H32+I32</f>
        <v>62262</v>
      </c>
      <c r="H32" s="15">
        <v>48971</v>
      </c>
      <c r="I32" s="12">
        <v>13291</v>
      </c>
    </row>
    <row r="33" spans="3:9" ht="14.15" customHeight="1">
      <c r="C33" s="126"/>
      <c r="D33" s="11" t="s">
        <v>11</v>
      </c>
      <c r="E33" s="12">
        <v>48949</v>
      </c>
      <c r="F33" s="13">
        <v>1436</v>
      </c>
      <c r="G33" s="14">
        <f>H33+I33</f>
        <v>47513</v>
      </c>
      <c r="H33" s="15">
        <v>37329</v>
      </c>
      <c r="I33" s="12">
        <v>10184</v>
      </c>
    </row>
    <row r="34" spans="3:9" ht="14.15" customHeight="1">
      <c r="C34" s="126"/>
      <c r="D34" s="11" t="s">
        <v>12</v>
      </c>
      <c r="E34" s="12">
        <v>41281</v>
      </c>
      <c r="F34" s="13">
        <v>753</v>
      </c>
      <c r="G34" s="14">
        <f>H34+I34</f>
        <v>40528</v>
      </c>
      <c r="H34" s="15">
        <v>32100</v>
      </c>
      <c r="I34" s="12">
        <v>8428</v>
      </c>
    </row>
    <row r="35" spans="3:9" ht="5.5" customHeight="1">
      <c r="C35" s="126"/>
      <c r="D35" s="11"/>
      <c r="E35" s="12"/>
      <c r="F35" s="13"/>
      <c r="G35" s="14"/>
      <c r="H35" s="15"/>
      <c r="I35" s="12"/>
    </row>
    <row r="36" spans="3:9" ht="13.5" customHeight="1">
      <c r="C36" s="126"/>
      <c r="D36" s="130" t="s">
        <v>13</v>
      </c>
      <c r="E36" s="131"/>
      <c r="F36" s="131"/>
      <c r="G36" s="131"/>
      <c r="H36" s="131"/>
      <c r="I36" s="131"/>
    </row>
    <row r="37" spans="3:9" ht="14.15" customHeight="1">
      <c r="C37" s="126"/>
      <c r="D37" s="11" t="s">
        <v>14</v>
      </c>
      <c r="E37" s="16">
        <v>100</v>
      </c>
      <c r="F37" s="16">
        <v>100</v>
      </c>
      <c r="G37" s="16">
        <v>100</v>
      </c>
      <c r="H37" s="16">
        <v>100</v>
      </c>
      <c r="I37" s="16">
        <v>100</v>
      </c>
    </row>
    <row r="38" spans="3:9" ht="14.15" customHeight="1">
      <c r="C38" s="126"/>
      <c r="D38" s="17" t="s">
        <v>15</v>
      </c>
      <c r="E38" s="18">
        <f>E32/E31*100</f>
        <v>81.598024081506637</v>
      </c>
      <c r="F38" s="19">
        <f>F32/F31*100</f>
        <v>26.779065683175276</v>
      </c>
      <c r="G38" s="20">
        <f>G32/G31*100</f>
        <v>93.290380581360495</v>
      </c>
      <c r="H38" s="21">
        <f>H32/H31*100</f>
        <v>93.111381526409858</v>
      </c>
      <c r="I38" s="18">
        <f>I32/I31*100</f>
        <v>93.955888590414247</v>
      </c>
    </row>
    <row r="39" spans="3:9" ht="14.15" customHeight="1">
      <c r="C39" s="126"/>
      <c r="D39" s="17" t="s">
        <v>16</v>
      </c>
      <c r="E39" s="18">
        <f>E33/E31*100</f>
        <v>60.449521457239882</v>
      </c>
      <c r="F39" s="19">
        <f>F33/F31*100</f>
        <v>10.087811731647347</v>
      </c>
      <c r="G39" s="20">
        <f>G33/G31*100</f>
        <v>71.191189691339531</v>
      </c>
      <c r="H39" s="21">
        <f>H33/H31*100</f>
        <v>70.975776704567068</v>
      </c>
      <c r="I39" s="18">
        <f>I33/I31*100</f>
        <v>71.992082567510252</v>
      </c>
    </row>
    <row r="40" spans="3:9" ht="14.15" customHeight="1">
      <c r="C40" s="126"/>
      <c r="D40" s="17" t="s">
        <v>17</v>
      </c>
      <c r="E40" s="18">
        <f>E34/E31*100</f>
        <v>50.979932077801791</v>
      </c>
      <c r="F40" s="19">
        <f>F34/F31*100</f>
        <v>5.2897787144362489</v>
      </c>
      <c r="G40" s="20">
        <f>G34/G31*100</f>
        <v>60.725202277494759</v>
      </c>
      <c r="H40" s="21">
        <f>H34/H31*100</f>
        <v>61.033577974673911</v>
      </c>
      <c r="I40" s="18">
        <f>I34/I31*100</f>
        <v>59.578679485366891</v>
      </c>
    </row>
    <row r="41" spans="3:9" ht="14.15" customHeight="1">
      <c r="C41" s="125" t="s">
        <v>33</v>
      </c>
      <c r="D41" s="22" t="s">
        <v>14</v>
      </c>
      <c r="E41" s="23">
        <v>89408</v>
      </c>
      <c r="F41" s="24">
        <v>16339</v>
      </c>
      <c r="G41" s="25">
        <f>H41+I41</f>
        <v>73069</v>
      </c>
      <c r="H41" s="26">
        <v>57084</v>
      </c>
      <c r="I41" s="23">
        <v>15985</v>
      </c>
    </row>
    <row r="42" spans="3:9" ht="14.15" customHeight="1">
      <c r="C42" s="126"/>
      <c r="D42" s="11" t="s">
        <v>10</v>
      </c>
      <c r="E42" s="12">
        <v>73664</v>
      </c>
      <c r="F42" s="13">
        <v>5529</v>
      </c>
      <c r="G42" s="14">
        <f>H42+I42</f>
        <v>68135</v>
      </c>
      <c r="H42" s="15">
        <v>53034</v>
      </c>
      <c r="I42" s="12">
        <v>15101</v>
      </c>
    </row>
    <row r="43" spans="3:9" ht="14.15" customHeight="1">
      <c r="C43" s="126"/>
      <c r="D43" s="11" t="s">
        <v>11</v>
      </c>
      <c r="E43" s="12">
        <v>58029</v>
      </c>
      <c r="F43" s="13">
        <v>1984</v>
      </c>
      <c r="G43" s="14">
        <f>H43+I43</f>
        <v>55936</v>
      </c>
      <c r="H43" s="15">
        <v>43900</v>
      </c>
      <c r="I43" s="12">
        <v>12036</v>
      </c>
    </row>
    <row r="44" spans="3:9" ht="14.15" customHeight="1">
      <c r="C44" s="126"/>
      <c r="D44" s="11" t="s">
        <v>12</v>
      </c>
      <c r="E44" s="12">
        <v>49272</v>
      </c>
      <c r="F44" s="13">
        <v>1040</v>
      </c>
      <c r="G44" s="14">
        <f>H44+I44</f>
        <v>48232</v>
      </c>
      <c r="H44" s="15">
        <v>37801</v>
      </c>
      <c r="I44" s="12">
        <v>10431</v>
      </c>
    </row>
    <row r="45" spans="3:9" ht="5.5" customHeight="1">
      <c r="C45" s="126"/>
      <c r="D45" s="11"/>
      <c r="E45" s="12"/>
      <c r="F45" s="13"/>
      <c r="G45" s="14"/>
      <c r="H45" s="15"/>
      <c r="I45" s="12"/>
    </row>
    <row r="46" spans="3:9" ht="13.5" customHeight="1">
      <c r="C46" s="126"/>
      <c r="D46" s="130" t="s">
        <v>13</v>
      </c>
      <c r="E46" s="131"/>
      <c r="F46" s="131"/>
      <c r="G46" s="131"/>
      <c r="H46" s="131"/>
      <c r="I46" s="131"/>
    </row>
    <row r="47" spans="3:9" ht="14.15" customHeight="1">
      <c r="C47" s="126"/>
      <c r="D47" s="11" t="s">
        <v>14</v>
      </c>
      <c r="E47" s="16">
        <v>100</v>
      </c>
      <c r="F47" s="16">
        <v>100</v>
      </c>
      <c r="G47" s="16">
        <v>100</v>
      </c>
      <c r="H47" s="16">
        <v>100</v>
      </c>
      <c r="I47" s="16">
        <v>100</v>
      </c>
    </row>
    <row r="48" spans="3:9" ht="14.15" customHeight="1">
      <c r="C48" s="126"/>
      <c r="D48" s="17" t="s">
        <v>15</v>
      </c>
      <c r="E48" s="18">
        <f>E42/E41*100</f>
        <v>82.39083750894774</v>
      </c>
      <c r="F48" s="19">
        <f>F42/F41*100</f>
        <v>33.839280249709283</v>
      </c>
      <c r="G48" s="20">
        <f>G42/G41*100</f>
        <v>93.24747841081718</v>
      </c>
      <c r="H48" s="21">
        <f>H42/H41*100</f>
        <v>92.905192348118561</v>
      </c>
      <c r="I48" s="18">
        <f>I42/I41*100</f>
        <v>94.469815451986236</v>
      </c>
    </row>
    <row r="49" spans="3:9" ht="14.15" customHeight="1">
      <c r="C49" s="126"/>
      <c r="D49" s="17" t="s">
        <v>16</v>
      </c>
      <c r="E49" s="18">
        <f>E43/E41*100</f>
        <v>64.903588045812455</v>
      </c>
      <c r="F49" s="19">
        <f>F43/F41*100</f>
        <v>12.142725993022829</v>
      </c>
      <c r="G49" s="20">
        <f>G43/G41*100</f>
        <v>76.552299880934456</v>
      </c>
      <c r="H49" s="21">
        <f>H43/H41*100</f>
        <v>76.904211337677808</v>
      </c>
      <c r="I49" s="18">
        <f>I43/I41*100</f>
        <v>75.295589615264319</v>
      </c>
    </row>
    <row r="50" spans="3:9" ht="14.15" customHeight="1">
      <c r="C50" s="126"/>
      <c r="D50" s="17" t="s">
        <v>17</v>
      </c>
      <c r="E50" s="18">
        <f>E44/E41*100</f>
        <v>55.109162491052253</v>
      </c>
      <c r="F50" s="19">
        <f>F44/F41*100</f>
        <v>6.3651386253748692</v>
      </c>
      <c r="G50" s="20">
        <f>G44/G41*100</f>
        <v>66.008840958546031</v>
      </c>
      <c r="H50" s="21">
        <f>H44/H41*100</f>
        <v>66.219956555251912</v>
      </c>
      <c r="I50" s="18">
        <f>I44/I41*100</f>
        <v>65.254926493587746</v>
      </c>
    </row>
    <row r="51" spans="3:9" ht="14.15" customHeight="1">
      <c r="C51" s="125" t="s">
        <v>34</v>
      </c>
      <c r="D51" s="22" t="s">
        <v>14</v>
      </c>
      <c r="E51" s="23">
        <v>90026</v>
      </c>
      <c r="F51" s="24">
        <v>17242</v>
      </c>
      <c r="G51" s="25">
        <v>72784</v>
      </c>
      <c r="H51" s="26">
        <v>57033</v>
      </c>
      <c r="I51" s="23">
        <v>15751</v>
      </c>
    </row>
    <row r="52" spans="3:9" ht="14.15" customHeight="1">
      <c r="C52" s="126"/>
      <c r="D52" s="11" t="s">
        <v>10</v>
      </c>
      <c r="E52" s="12">
        <v>74770</v>
      </c>
      <c r="F52" s="13">
        <v>5995</v>
      </c>
      <c r="G52" s="14">
        <v>68775</v>
      </c>
      <c r="H52" s="15">
        <v>53818</v>
      </c>
      <c r="I52" s="12">
        <v>14957</v>
      </c>
    </row>
    <row r="53" spans="3:9" ht="20.25" customHeight="1">
      <c r="C53" s="126"/>
      <c r="D53" s="11" t="s">
        <v>11</v>
      </c>
      <c r="E53" s="12">
        <v>59426</v>
      </c>
      <c r="F53" s="13">
        <v>2170</v>
      </c>
      <c r="G53" s="14">
        <v>57256</v>
      </c>
      <c r="H53" s="15">
        <v>44729</v>
      </c>
      <c r="I53" s="12">
        <v>12527</v>
      </c>
    </row>
    <row r="54" spans="3:9" ht="15" customHeight="1">
      <c r="C54" s="126"/>
      <c r="D54" s="11" t="s">
        <v>12</v>
      </c>
      <c r="E54" s="12">
        <v>51090</v>
      </c>
      <c r="F54" s="13">
        <v>1154</v>
      </c>
      <c r="G54" s="14">
        <v>49936</v>
      </c>
      <c r="H54" s="15">
        <v>38892</v>
      </c>
      <c r="I54" s="12">
        <v>11044</v>
      </c>
    </row>
    <row r="55" spans="3:9" ht="14.15" customHeight="1">
      <c r="C55" s="126"/>
      <c r="D55" s="11"/>
      <c r="E55" s="12"/>
      <c r="F55" s="13"/>
      <c r="G55" s="14"/>
      <c r="H55" s="15"/>
      <c r="I55" s="12"/>
    </row>
    <row r="56" spans="3:9" ht="12.75" customHeight="1">
      <c r="C56" s="126"/>
      <c r="D56" s="130" t="s">
        <v>13</v>
      </c>
      <c r="E56" s="131"/>
      <c r="F56" s="131"/>
      <c r="G56" s="131"/>
      <c r="H56" s="131"/>
      <c r="I56" s="131"/>
    </row>
    <row r="57" spans="3:9" ht="12.75" customHeight="1">
      <c r="C57" s="126"/>
      <c r="D57" s="11" t="s">
        <v>14</v>
      </c>
      <c r="E57" s="16">
        <v>100</v>
      </c>
      <c r="F57" s="16">
        <v>100</v>
      </c>
      <c r="G57" s="16">
        <v>100</v>
      </c>
      <c r="H57" s="16">
        <v>100</v>
      </c>
      <c r="I57" s="16">
        <v>100</v>
      </c>
    </row>
    <row r="58" spans="3:9" ht="20.25" customHeight="1">
      <c r="C58" s="126"/>
      <c r="D58" s="17" t="s">
        <v>15</v>
      </c>
      <c r="E58" s="18">
        <f>E52/E51*100</f>
        <v>83.053784462266449</v>
      </c>
      <c r="F58" s="19">
        <f>F52/F51*100</f>
        <v>34.769748289061589</v>
      </c>
      <c r="G58" s="20">
        <f>G52/G51*100</f>
        <v>94.49192130138492</v>
      </c>
      <c r="H58" s="21">
        <f>H52/H51*100</f>
        <v>94.362912699665102</v>
      </c>
      <c r="I58" s="18">
        <f>I52/I51*100</f>
        <v>94.959050219033713</v>
      </c>
    </row>
    <row r="59" spans="3:9" ht="12" customHeight="1">
      <c r="C59" s="126"/>
      <c r="D59" s="17" t="s">
        <v>16</v>
      </c>
      <c r="E59" s="18">
        <f>E53/E51*100</f>
        <v>66.009819385510852</v>
      </c>
      <c r="F59" s="19">
        <f>F53/F51*100</f>
        <v>12.58554692031087</v>
      </c>
      <c r="G59" s="20">
        <f>G53/G51*100</f>
        <v>78.665640800175865</v>
      </c>
      <c r="H59" s="21">
        <f>H53/H51*100</f>
        <v>78.426524994301545</v>
      </c>
      <c r="I59" s="18">
        <f>I53/I51*100</f>
        <v>79.531458320106665</v>
      </c>
    </row>
    <row r="60" spans="3:9" ht="13" customHeight="1">
      <c r="C60" s="126"/>
      <c r="D60" s="17" t="s">
        <v>17</v>
      </c>
      <c r="E60" s="18">
        <f>E54/E51*100</f>
        <v>56.750272143602963</v>
      </c>
      <c r="F60" s="19">
        <f>F54/F51*100</f>
        <v>6.692959053474075</v>
      </c>
      <c r="G60" s="20">
        <f>G54/G51*100</f>
        <v>68.608485381402502</v>
      </c>
      <c r="H60" s="21">
        <f>H54/H51*100</f>
        <v>68.192099310925258</v>
      </c>
      <c r="I60" s="18">
        <f>I54/I51*100</f>
        <v>70.116183099485752</v>
      </c>
    </row>
    <row r="61" spans="3:9" ht="14.15" customHeight="1">
      <c r="C61" s="125" t="s">
        <v>35</v>
      </c>
      <c r="D61" s="22" t="s">
        <v>14</v>
      </c>
      <c r="E61" s="23">
        <v>94806</v>
      </c>
      <c r="F61" s="24">
        <v>18662</v>
      </c>
      <c r="G61" s="25">
        <v>76144</v>
      </c>
      <c r="H61" s="26">
        <v>59770</v>
      </c>
      <c r="I61" s="23">
        <v>16374</v>
      </c>
    </row>
    <row r="62" spans="3:9" ht="14.15" customHeight="1">
      <c r="C62" s="126"/>
      <c r="D62" s="11" t="s">
        <v>10</v>
      </c>
      <c r="E62" s="12">
        <v>79137</v>
      </c>
      <c r="F62" s="13">
        <v>6816</v>
      </c>
      <c r="G62" s="14">
        <v>72321</v>
      </c>
      <c r="H62" s="15">
        <v>56625</v>
      </c>
      <c r="I62" s="12">
        <v>15696</v>
      </c>
    </row>
    <row r="63" spans="3:9" ht="20.25" customHeight="1">
      <c r="C63" s="126"/>
      <c r="D63" s="11" t="s">
        <v>11</v>
      </c>
      <c r="E63" s="12">
        <v>63469</v>
      </c>
      <c r="F63" s="13">
        <v>2417</v>
      </c>
      <c r="G63" s="14">
        <v>61052</v>
      </c>
      <c r="H63" s="15">
        <v>47623</v>
      </c>
      <c r="I63" s="12">
        <v>13429</v>
      </c>
    </row>
    <row r="64" spans="3:9" ht="15" customHeight="1">
      <c r="C64" s="126"/>
      <c r="D64" s="11" t="s">
        <v>12</v>
      </c>
      <c r="E64" s="12">
        <v>55201</v>
      </c>
      <c r="F64" s="13">
        <v>1430</v>
      </c>
      <c r="G64" s="14">
        <v>53771</v>
      </c>
      <c r="H64" s="15">
        <v>41831</v>
      </c>
      <c r="I64" s="12">
        <v>11940</v>
      </c>
    </row>
    <row r="65" spans="3:9" ht="14.15" customHeight="1">
      <c r="C65" s="126"/>
      <c r="D65" s="11"/>
      <c r="E65" s="12"/>
      <c r="F65" s="13"/>
      <c r="G65" s="14"/>
      <c r="H65" s="15"/>
      <c r="I65" s="12"/>
    </row>
    <row r="66" spans="3:9" ht="12.75" customHeight="1">
      <c r="C66" s="126"/>
      <c r="D66" s="130" t="s">
        <v>13</v>
      </c>
      <c r="E66" s="131"/>
      <c r="F66" s="131"/>
      <c r="G66" s="131"/>
      <c r="H66" s="131"/>
      <c r="I66" s="131"/>
    </row>
    <row r="67" spans="3:9" ht="12.75" customHeight="1">
      <c r="C67" s="126"/>
      <c r="D67" s="11" t="s">
        <v>14</v>
      </c>
      <c r="E67" s="16">
        <v>100</v>
      </c>
      <c r="F67" s="16">
        <v>100</v>
      </c>
      <c r="G67" s="16">
        <v>100</v>
      </c>
      <c r="H67" s="16">
        <v>100</v>
      </c>
      <c r="I67" s="16">
        <v>100</v>
      </c>
    </row>
    <row r="68" spans="3:9" ht="20.25" customHeight="1">
      <c r="C68" s="126"/>
      <c r="D68" s="17" t="s">
        <v>15</v>
      </c>
      <c r="E68" s="18">
        <f>E62/E61*100</f>
        <v>83.472565027529896</v>
      </c>
      <c r="F68" s="19">
        <f>F62/F61*100</f>
        <v>36.52341656842782</v>
      </c>
      <c r="G68" s="20">
        <f>G62/G61*100</f>
        <v>94.979249842403874</v>
      </c>
      <c r="H68" s="21">
        <f>H62/H61*100</f>
        <v>94.738162958005688</v>
      </c>
      <c r="I68" s="18">
        <f>I62/I61*100</f>
        <v>95.859289116892626</v>
      </c>
    </row>
    <row r="69" spans="3:9" ht="12" customHeight="1">
      <c r="C69" s="126"/>
      <c r="D69" s="17" t="s">
        <v>16</v>
      </c>
      <c r="E69" s="18">
        <f>E63/E61*100</f>
        <v>66.946184840621896</v>
      </c>
      <c r="F69" s="19">
        <f>F63/F61*100</f>
        <v>12.951452148751475</v>
      </c>
      <c r="G69" s="20">
        <f>G63/G61*100</f>
        <v>80.179659592351342</v>
      </c>
      <c r="H69" s="21">
        <f>H63/H61*100</f>
        <v>79.677095532876024</v>
      </c>
      <c r="I69" s="18">
        <f>I63/I61*100</f>
        <v>82.014168804201788</v>
      </c>
    </row>
    <row r="70" spans="3:9" ht="13" customHeight="1">
      <c r="C70" s="126"/>
      <c r="D70" s="17" t="s">
        <v>17</v>
      </c>
      <c r="E70" s="18">
        <f>E64/E61*100</f>
        <v>58.225217813218578</v>
      </c>
      <c r="F70" s="19">
        <f>F64/F61*100</f>
        <v>7.6626299432000859</v>
      </c>
      <c r="G70" s="20">
        <f>G64/G61*100</f>
        <v>70.617514183652034</v>
      </c>
      <c r="H70" s="21">
        <f>H64/H61*100</f>
        <v>69.986615358875696</v>
      </c>
      <c r="I70" s="18">
        <f>I64/I61*100</f>
        <v>72.920483693660685</v>
      </c>
    </row>
    <row r="71" spans="3:9" s="59" customFormat="1" ht="14.15" customHeight="1">
      <c r="C71" s="125" t="s">
        <v>38</v>
      </c>
      <c r="D71" s="71" t="s">
        <v>14</v>
      </c>
      <c r="E71" s="72">
        <v>92957</v>
      </c>
      <c r="F71" s="73">
        <v>19030</v>
      </c>
      <c r="G71" s="74">
        <v>73927</v>
      </c>
      <c r="H71" s="75">
        <v>58332</v>
      </c>
      <c r="I71" s="72">
        <v>15595</v>
      </c>
    </row>
    <row r="72" spans="3:9" s="59" customFormat="1" ht="14.15" customHeight="1">
      <c r="C72" s="126"/>
      <c r="D72" s="60" t="s">
        <v>10</v>
      </c>
      <c r="E72" s="61">
        <v>77694</v>
      </c>
      <c r="F72" s="62">
        <v>7365</v>
      </c>
      <c r="G72" s="63">
        <v>70329</v>
      </c>
      <c r="H72" s="64">
        <v>55398</v>
      </c>
      <c r="I72" s="61">
        <v>14931</v>
      </c>
    </row>
    <row r="73" spans="3:9" s="59" customFormat="1" ht="20.25" customHeight="1">
      <c r="C73" s="126"/>
      <c r="D73" s="60" t="s">
        <v>11</v>
      </c>
      <c r="E73" s="61">
        <v>62269</v>
      </c>
      <c r="F73" s="62">
        <v>2755</v>
      </c>
      <c r="G73" s="63">
        <v>59514</v>
      </c>
      <c r="H73" s="64">
        <v>46638</v>
      </c>
      <c r="I73" s="61">
        <v>12876</v>
      </c>
    </row>
    <row r="74" spans="3:9" s="59" customFormat="1" ht="15" customHeight="1">
      <c r="C74" s="126"/>
      <c r="D74" s="60" t="s">
        <v>12</v>
      </c>
      <c r="E74" s="61">
        <v>54500</v>
      </c>
      <c r="F74" s="62">
        <v>1715</v>
      </c>
      <c r="G74" s="63">
        <v>52785</v>
      </c>
      <c r="H74" s="64">
        <v>41311</v>
      </c>
      <c r="I74" s="61">
        <v>11474</v>
      </c>
    </row>
    <row r="75" spans="3:9" s="59" customFormat="1" ht="14.15" customHeight="1">
      <c r="C75" s="126"/>
      <c r="D75" s="60"/>
      <c r="E75" s="61"/>
      <c r="F75" s="62"/>
      <c r="G75" s="63"/>
      <c r="H75" s="64"/>
      <c r="I75" s="61"/>
    </row>
    <row r="76" spans="3:9" s="59" customFormat="1" ht="12.75" customHeight="1">
      <c r="C76" s="126"/>
      <c r="D76" s="130" t="s">
        <v>13</v>
      </c>
      <c r="E76" s="131"/>
      <c r="F76" s="131"/>
      <c r="G76" s="131"/>
      <c r="H76" s="131"/>
      <c r="I76" s="131"/>
    </row>
    <row r="77" spans="3:9" s="59" customFormat="1" ht="12.75" customHeight="1">
      <c r="C77" s="126"/>
      <c r="D77" s="60" t="s">
        <v>14</v>
      </c>
      <c r="E77" s="65">
        <v>100</v>
      </c>
      <c r="F77" s="65">
        <v>100</v>
      </c>
      <c r="G77" s="65">
        <v>100</v>
      </c>
      <c r="H77" s="65">
        <v>100</v>
      </c>
      <c r="I77" s="65">
        <v>100</v>
      </c>
    </row>
    <row r="78" spans="3:9" ht="20.25" customHeight="1">
      <c r="C78" s="126"/>
      <c r="D78" s="66" t="s">
        <v>15</v>
      </c>
      <c r="E78" s="67">
        <v>83.580580268296089</v>
      </c>
      <c r="F78" s="68">
        <v>38.702049395691013</v>
      </c>
      <c r="G78" s="69">
        <v>95.133036644257174</v>
      </c>
      <c r="H78" s="70">
        <v>94.970170746759933</v>
      </c>
      <c r="I78" s="67">
        <v>95.74222507213851</v>
      </c>
    </row>
    <row r="79" spans="3:9" ht="12" customHeight="1">
      <c r="C79" s="126"/>
      <c r="D79" s="66" t="s">
        <v>16</v>
      </c>
      <c r="E79" s="67">
        <v>66.986886409845411</v>
      </c>
      <c r="F79" s="68">
        <v>14.477141355754073</v>
      </c>
      <c r="G79" s="69">
        <v>80.503740176119692</v>
      </c>
      <c r="H79" s="70">
        <v>79.952684632791602</v>
      </c>
      <c r="I79" s="67">
        <v>82.564924655338245</v>
      </c>
    </row>
    <row r="80" spans="3:9" ht="13" customHeight="1" thickBot="1">
      <c r="C80" s="126"/>
      <c r="D80" s="66" t="s">
        <v>17</v>
      </c>
      <c r="E80" s="67">
        <v>58.629258689501597</v>
      </c>
      <c r="F80" s="68">
        <v>9.0120861797162366</v>
      </c>
      <c r="G80" s="69">
        <v>71.401517713419992</v>
      </c>
      <c r="H80" s="70">
        <v>70.820475896591915</v>
      </c>
      <c r="I80" s="67">
        <v>73.574863738377687</v>
      </c>
    </row>
    <row r="81" spans="3:9" ht="14.15" customHeight="1">
      <c r="C81" s="32" t="s">
        <v>18</v>
      </c>
      <c r="D81" s="33"/>
      <c r="E81" s="34"/>
      <c r="F81" s="34"/>
      <c r="G81" s="34"/>
      <c r="H81" s="34"/>
      <c r="I81" s="34"/>
    </row>
    <row r="82" spans="3:9" ht="14.15" customHeight="1">
      <c r="C82" s="35" t="s">
        <v>19</v>
      </c>
      <c r="D82" s="36"/>
      <c r="E82" s="56"/>
      <c r="F82" s="56"/>
      <c r="G82" s="56"/>
      <c r="H82" s="56"/>
      <c r="I82" s="21"/>
    </row>
    <row r="83" spans="3:9" ht="14.15" customHeight="1">
      <c r="C83" s="35"/>
      <c r="D83" s="36"/>
      <c r="E83" s="56"/>
      <c r="F83" s="56"/>
      <c r="G83" s="56"/>
      <c r="H83" s="56"/>
      <c r="I83" s="21"/>
    </row>
    <row r="84" spans="3:9" ht="14.15" customHeight="1">
      <c r="C84" s="155" t="s">
        <v>36</v>
      </c>
      <c r="D84" s="155"/>
      <c r="E84" s="155"/>
      <c r="F84" s="155"/>
      <c r="G84" s="155"/>
      <c r="H84" s="155"/>
      <c r="I84" s="155"/>
    </row>
    <row r="85" spans="3:9" ht="5.5" customHeight="1" thickBot="1">
      <c r="C85" s="37"/>
      <c r="D85" s="38"/>
      <c r="E85" s="39"/>
      <c r="F85" s="39"/>
      <c r="G85" s="39"/>
      <c r="H85" s="39"/>
      <c r="I85" s="39"/>
    </row>
    <row r="86" spans="3:9" ht="13.5" customHeight="1">
      <c r="C86" s="149" t="s">
        <v>0</v>
      </c>
      <c r="D86" s="143" t="s">
        <v>1</v>
      </c>
      <c r="E86" s="152" t="s">
        <v>2</v>
      </c>
      <c r="F86" s="152"/>
      <c r="G86" s="152"/>
      <c r="H86" s="152"/>
      <c r="I86" s="152"/>
    </row>
    <row r="87" spans="3:9" ht="14.15" customHeight="1">
      <c r="C87" s="150"/>
      <c r="D87" s="144"/>
      <c r="E87" s="153" t="s">
        <v>3</v>
      </c>
      <c r="F87" s="53" t="s">
        <v>4</v>
      </c>
      <c r="G87" s="137" t="s">
        <v>5</v>
      </c>
      <c r="H87" s="138"/>
      <c r="I87" s="138"/>
    </row>
    <row r="88" spans="3:9" ht="14.15" customHeight="1" thickBot="1">
      <c r="C88" s="151"/>
      <c r="D88" s="140"/>
      <c r="E88" s="154"/>
      <c r="F88" s="4" t="s">
        <v>6</v>
      </c>
      <c r="G88" s="5" t="s">
        <v>6</v>
      </c>
      <c r="H88" s="6" t="s">
        <v>7</v>
      </c>
      <c r="I88" s="7" t="s">
        <v>8</v>
      </c>
    </row>
    <row r="89" spans="3:9" ht="14.15" customHeight="1">
      <c r="C89" s="50"/>
      <c r="D89" s="40"/>
      <c r="E89" s="15"/>
      <c r="F89" s="15"/>
      <c r="G89" s="41"/>
      <c r="H89" s="15"/>
      <c r="I89" s="15"/>
    </row>
    <row r="90" spans="3:9" ht="14.15" customHeight="1">
      <c r="C90" s="51" t="s">
        <v>20</v>
      </c>
      <c r="D90" s="42"/>
      <c r="E90" s="43"/>
      <c r="F90" s="43"/>
      <c r="G90" s="43"/>
      <c r="H90" s="44"/>
      <c r="I90" s="44"/>
    </row>
    <row r="91" spans="3:9" ht="14.15" customHeight="1">
      <c r="C91" s="133" t="s">
        <v>28</v>
      </c>
      <c r="D91" s="11" t="s">
        <v>9</v>
      </c>
      <c r="E91" s="12">
        <f>F91+G91</f>
        <v>39295</v>
      </c>
      <c r="F91" s="13">
        <v>4665</v>
      </c>
      <c r="G91" s="14">
        <f>H91+I91</f>
        <v>34630</v>
      </c>
      <c r="H91" s="15">
        <v>28203</v>
      </c>
      <c r="I91" s="12">
        <v>6427</v>
      </c>
    </row>
    <row r="92" spans="3:9" ht="14.15" customHeight="1">
      <c r="C92" s="133"/>
      <c r="D92" s="11" t="s">
        <v>10</v>
      </c>
      <c r="E92" s="12">
        <f>F92+G92</f>
        <v>31574</v>
      </c>
      <c r="F92" s="13">
        <v>673</v>
      </c>
      <c r="G92" s="14">
        <f>H92+I92</f>
        <v>30901</v>
      </c>
      <c r="H92" s="15">
        <v>25210</v>
      </c>
      <c r="I92" s="12">
        <v>5691</v>
      </c>
    </row>
    <row r="93" spans="3:9" ht="14.15" customHeight="1">
      <c r="C93" s="133"/>
      <c r="D93" s="11" t="s">
        <v>11</v>
      </c>
      <c r="E93" s="12">
        <f>F93+G93</f>
        <v>19615</v>
      </c>
      <c r="F93" s="13">
        <v>115</v>
      </c>
      <c r="G93" s="14">
        <f>H93+I93</f>
        <v>19500</v>
      </c>
      <c r="H93" s="15">
        <v>16086</v>
      </c>
      <c r="I93" s="12">
        <v>3414</v>
      </c>
    </row>
    <row r="94" spans="3:9" ht="14.15" customHeight="1">
      <c r="C94" s="133"/>
      <c r="D94" s="11" t="s">
        <v>12</v>
      </c>
      <c r="E94" s="12">
        <f>F94+G94</f>
        <v>17099</v>
      </c>
      <c r="F94" s="13">
        <v>85</v>
      </c>
      <c r="G94" s="14">
        <f>H94+I94</f>
        <v>17014</v>
      </c>
      <c r="H94" s="15">
        <v>14233</v>
      </c>
      <c r="I94" s="12">
        <v>2781</v>
      </c>
    </row>
    <row r="95" spans="3:9" ht="5.5" customHeight="1">
      <c r="C95" s="133"/>
      <c r="D95" s="22"/>
      <c r="E95" s="23"/>
      <c r="F95" s="24"/>
      <c r="G95" s="25"/>
      <c r="H95" s="26"/>
      <c r="I95" s="23"/>
    </row>
    <row r="96" spans="3:9" ht="13.5" customHeight="1">
      <c r="C96" s="133"/>
      <c r="D96" s="130" t="s">
        <v>13</v>
      </c>
      <c r="E96" s="131"/>
      <c r="F96" s="131"/>
      <c r="G96" s="131"/>
      <c r="H96" s="131"/>
      <c r="I96" s="131"/>
    </row>
    <row r="97" spans="3:9" ht="14.15" customHeight="1">
      <c r="C97" s="133"/>
      <c r="D97" s="11" t="s">
        <v>14</v>
      </c>
      <c r="E97" s="16">
        <v>100</v>
      </c>
      <c r="F97" s="16">
        <v>100</v>
      </c>
      <c r="G97" s="16">
        <v>100</v>
      </c>
      <c r="H97" s="16">
        <v>100</v>
      </c>
      <c r="I97" s="16">
        <v>100</v>
      </c>
    </row>
    <row r="98" spans="3:9" ht="14.15" customHeight="1">
      <c r="C98" s="133"/>
      <c r="D98" s="17" t="s">
        <v>15</v>
      </c>
      <c r="E98" s="18">
        <f>E92/E91*100</f>
        <v>80.351189718793734</v>
      </c>
      <c r="F98" s="19">
        <f>F92/F91*100</f>
        <v>14.42658092175777</v>
      </c>
      <c r="G98" s="20">
        <f>G92/G91*100</f>
        <v>89.231879872942528</v>
      </c>
      <c r="H98" s="21">
        <f>H92/H91*100</f>
        <v>89.387653795695499</v>
      </c>
      <c r="I98" s="18">
        <f>I92/I91*100</f>
        <v>88.548311809553454</v>
      </c>
    </row>
    <row r="99" spans="3:9" ht="14.15" customHeight="1">
      <c r="C99" s="133"/>
      <c r="D99" s="17" t="s">
        <v>16</v>
      </c>
      <c r="E99" s="18">
        <f>E93/E91*100</f>
        <v>49.917292276371036</v>
      </c>
      <c r="F99" s="19">
        <f>F93/F91*100</f>
        <v>2.465166130760986</v>
      </c>
      <c r="G99" s="20">
        <f>G93/G91*100</f>
        <v>56.309558186543462</v>
      </c>
      <c r="H99" s="21">
        <f>H93/H91*100</f>
        <v>57.036485480268063</v>
      </c>
      <c r="I99" s="18">
        <f>I93/I91*100</f>
        <v>53.119651470359422</v>
      </c>
    </row>
    <row r="100" spans="3:9" ht="14.15" customHeight="1">
      <c r="C100" s="133"/>
      <c r="D100" s="27" t="s">
        <v>17</v>
      </c>
      <c r="E100" s="28">
        <f>E94/E91*100</f>
        <v>43.514442040972135</v>
      </c>
      <c r="F100" s="29">
        <f>F94/F91*100</f>
        <v>1.822079314040729</v>
      </c>
      <c r="G100" s="30">
        <f>G94/G91*100</f>
        <v>49.130811435171815</v>
      </c>
      <c r="H100" s="31">
        <f>H94/H91*100</f>
        <v>50.466262454348829</v>
      </c>
      <c r="I100" s="28">
        <f>I94/I91*100</f>
        <v>43.270577252217208</v>
      </c>
    </row>
    <row r="101" spans="3:9" ht="14.15" customHeight="1">
      <c r="C101" s="134" t="s">
        <v>29</v>
      </c>
      <c r="D101" s="22" t="s">
        <v>14</v>
      </c>
      <c r="E101" s="23">
        <f>F101+G101</f>
        <v>38906</v>
      </c>
      <c r="F101" s="24">
        <v>5518</v>
      </c>
      <c r="G101" s="25">
        <f>H101+I101</f>
        <v>33388</v>
      </c>
      <c r="H101" s="26">
        <v>26655</v>
      </c>
      <c r="I101" s="23">
        <v>6733</v>
      </c>
    </row>
    <row r="102" spans="3:9" ht="14.15" customHeight="1">
      <c r="C102" s="133"/>
      <c r="D102" s="11" t="s">
        <v>10</v>
      </c>
      <c r="E102" s="12">
        <f>F102+G102</f>
        <v>31008</v>
      </c>
      <c r="F102" s="13">
        <v>870</v>
      </c>
      <c r="G102" s="14">
        <f>H102+I102</f>
        <v>30138</v>
      </c>
      <c r="H102" s="15">
        <v>24094</v>
      </c>
      <c r="I102" s="12">
        <v>6044</v>
      </c>
    </row>
    <row r="103" spans="3:9" ht="14.15" customHeight="1">
      <c r="C103" s="133"/>
      <c r="D103" s="11" t="s">
        <v>11</v>
      </c>
      <c r="E103" s="12">
        <f>F103+G103</f>
        <v>19722</v>
      </c>
      <c r="F103" s="13">
        <v>147</v>
      </c>
      <c r="G103" s="14">
        <f>H103+I103</f>
        <v>19575</v>
      </c>
      <c r="H103" s="15">
        <v>15681</v>
      </c>
      <c r="I103" s="12">
        <v>3894</v>
      </c>
    </row>
    <row r="104" spans="3:9" ht="14.15" customHeight="1">
      <c r="C104" s="133"/>
      <c r="D104" s="11" t="s">
        <v>12</v>
      </c>
      <c r="E104" s="12">
        <f>F104+G104</f>
        <v>17113</v>
      </c>
      <c r="F104" s="13">
        <v>115</v>
      </c>
      <c r="G104" s="14">
        <f>H104+I104</f>
        <v>16998</v>
      </c>
      <c r="H104" s="15">
        <v>13810</v>
      </c>
      <c r="I104" s="12">
        <v>3188</v>
      </c>
    </row>
    <row r="105" spans="3:9" ht="5.5" customHeight="1">
      <c r="C105" s="133"/>
      <c r="D105" s="22"/>
      <c r="E105" s="23"/>
      <c r="F105" s="24"/>
      <c r="G105" s="25"/>
      <c r="H105" s="26"/>
      <c r="I105" s="23"/>
    </row>
    <row r="106" spans="3:9" ht="13.5" customHeight="1">
      <c r="C106" s="133"/>
      <c r="D106" s="130" t="s">
        <v>13</v>
      </c>
      <c r="E106" s="131"/>
      <c r="F106" s="131"/>
      <c r="G106" s="131"/>
      <c r="H106" s="131"/>
      <c r="I106" s="131"/>
    </row>
    <row r="107" spans="3:9" ht="14.15" customHeight="1">
      <c r="C107" s="133"/>
      <c r="D107" s="11" t="s">
        <v>14</v>
      </c>
      <c r="E107" s="16">
        <v>100</v>
      </c>
      <c r="F107" s="16">
        <v>100</v>
      </c>
      <c r="G107" s="16">
        <v>100</v>
      </c>
      <c r="H107" s="16">
        <v>100</v>
      </c>
      <c r="I107" s="16">
        <v>100</v>
      </c>
    </row>
    <row r="108" spans="3:9" ht="14.15" customHeight="1">
      <c r="C108" s="133"/>
      <c r="D108" s="17" t="s">
        <v>15</v>
      </c>
      <c r="E108" s="16">
        <f>E102/E101*100</f>
        <v>79.699789235593471</v>
      </c>
      <c r="F108" s="16">
        <f>F102/F101*100</f>
        <v>15.766582094961942</v>
      </c>
      <c r="G108" s="16">
        <f>G102/G101*100</f>
        <v>90.265963819336292</v>
      </c>
      <c r="H108" s="16">
        <f>H102/H101*100</f>
        <v>90.39204652035265</v>
      </c>
      <c r="I108" s="16">
        <f>I102/I101*100</f>
        <v>89.766820139610871</v>
      </c>
    </row>
    <row r="109" spans="3:9" ht="14.15" customHeight="1">
      <c r="C109" s="133"/>
      <c r="D109" s="17" t="s">
        <v>16</v>
      </c>
      <c r="E109" s="16">
        <f>E103/E101*100</f>
        <v>50.691410065285559</v>
      </c>
      <c r="F109" s="16">
        <f>F103/F101*100</f>
        <v>2.6640086988039142</v>
      </c>
      <c r="G109" s="16">
        <f>G103/G101*100</f>
        <v>58.628848688151436</v>
      </c>
      <c r="H109" s="16">
        <f>H103/H101*100</f>
        <v>58.829487900956664</v>
      </c>
      <c r="I109" s="16">
        <f>I103/I101*100</f>
        <v>57.834546264666564</v>
      </c>
    </row>
    <row r="110" spans="3:9" ht="14.15" customHeight="1">
      <c r="C110" s="135"/>
      <c r="D110" s="27" t="s">
        <v>17</v>
      </c>
      <c r="E110" s="16">
        <f>E104/E101*100</f>
        <v>43.98550352130777</v>
      </c>
      <c r="F110" s="16">
        <f>F104/F101*100</f>
        <v>2.0840884378397968</v>
      </c>
      <c r="G110" s="16">
        <f>G104/G101*100</f>
        <v>50.910506768899012</v>
      </c>
      <c r="H110" s="16">
        <f>H104/H101*100</f>
        <v>51.810166948039772</v>
      </c>
      <c r="I110" s="16">
        <f>I104/I101*100</f>
        <v>47.348878657359279</v>
      </c>
    </row>
    <row r="111" spans="3:9" ht="14.15" customHeight="1">
      <c r="C111" s="127" t="s">
        <v>30</v>
      </c>
      <c r="D111" s="22" t="s">
        <v>14</v>
      </c>
      <c r="E111" s="23">
        <f>F111+G111</f>
        <v>39608</v>
      </c>
      <c r="F111" s="24">
        <v>6541</v>
      </c>
      <c r="G111" s="25">
        <f>H111+I111</f>
        <v>33067</v>
      </c>
      <c r="H111" s="26">
        <v>26405</v>
      </c>
      <c r="I111" s="23">
        <v>6662</v>
      </c>
    </row>
    <row r="112" spans="3:9" ht="14.15" customHeight="1">
      <c r="C112" s="128"/>
      <c r="D112" s="11" t="s">
        <v>10</v>
      </c>
      <c r="E112" s="12">
        <f>F112+G112</f>
        <v>31232</v>
      </c>
      <c r="F112" s="13">
        <v>917</v>
      </c>
      <c r="G112" s="14">
        <f>H112+I112</f>
        <v>30315</v>
      </c>
      <c r="H112" s="15">
        <v>24166</v>
      </c>
      <c r="I112" s="12">
        <v>6149</v>
      </c>
    </row>
    <row r="113" spans="3:9" ht="14.15" customHeight="1">
      <c r="C113" s="128"/>
      <c r="D113" s="11" t="s">
        <v>11</v>
      </c>
      <c r="E113" s="12">
        <f>F113+G113</f>
        <v>21923</v>
      </c>
      <c r="F113" s="13">
        <v>113</v>
      </c>
      <c r="G113" s="14">
        <f>H113+I113</f>
        <v>21810</v>
      </c>
      <c r="H113" s="15">
        <v>17491</v>
      </c>
      <c r="I113" s="12">
        <v>4319</v>
      </c>
    </row>
    <row r="114" spans="3:9" ht="14.15" customHeight="1">
      <c r="C114" s="128"/>
      <c r="D114" s="11" t="s">
        <v>12</v>
      </c>
      <c r="E114" s="12">
        <f>F114+G114</f>
        <v>18796</v>
      </c>
      <c r="F114" s="13">
        <v>92</v>
      </c>
      <c r="G114" s="14">
        <f>H114+I114</f>
        <v>18704</v>
      </c>
      <c r="H114" s="15">
        <v>15169</v>
      </c>
      <c r="I114" s="12">
        <v>3535</v>
      </c>
    </row>
    <row r="115" spans="3:9" ht="5.5" customHeight="1">
      <c r="C115" s="128"/>
      <c r="D115" s="22"/>
      <c r="E115" s="23"/>
      <c r="F115" s="24"/>
      <c r="G115" s="25"/>
      <c r="H115" s="26"/>
      <c r="I115" s="23"/>
    </row>
    <row r="116" spans="3:9" ht="13.5" customHeight="1">
      <c r="C116" s="128"/>
      <c r="D116" s="130" t="s">
        <v>13</v>
      </c>
      <c r="E116" s="131"/>
      <c r="F116" s="131"/>
      <c r="G116" s="131"/>
      <c r="H116" s="131"/>
      <c r="I116" s="131"/>
    </row>
    <row r="117" spans="3:9" ht="14.15" customHeight="1">
      <c r="C117" s="128"/>
      <c r="D117" s="11" t="s">
        <v>14</v>
      </c>
      <c r="E117" s="16">
        <v>100</v>
      </c>
      <c r="F117" s="16">
        <v>100</v>
      </c>
      <c r="G117" s="16">
        <v>100</v>
      </c>
      <c r="H117" s="16">
        <v>100</v>
      </c>
      <c r="I117" s="16">
        <v>100</v>
      </c>
    </row>
    <row r="118" spans="3:9" ht="14.15" customHeight="1">
      <c r="C118" s="128"/>
      <c r="D118" s="17" t="s">
        <v>15</v>
      </c>
      <c r="E118" s="18">
        <f>E112/E111*100</f>
        <v>78.852757018784075</v>
      </c>
      <c r="F118" s="19">
        <f>F112/F111*100</f>
        <v>14.019263109616267</v>
      </c>
      <c r="G118" s="20">
        <f>G112/G111*100</f>
        <v>91.677503250975292</v>
      </c>
      <c r="H118" s="21">
        <f>H112/H111*100</f>
        <v>91.52054535125923</v>
      </c>
      <c r="I118" s="18">
        <f>I112/I111*100</f>
        <v>92.299609726808768</v>
      </c>
    </row>
    <row r="119" spans="3:9" ht="14.15" customHeight="1">
      <c r="C119" s="128"/>
      <c r="D119" s="17" t="s">
        <v>16</v>
      </c>
      <c r="E119" s="18">
        <f>E113/E111*100</f>
        <v>55.349929307210665</v>
      </c>
      <c r="F119" s="19">
        <f>F113/F111*100</f>
        <v>1.7275645925699432</v>
      </c>
      <c r="G119" s="20">
        <f>G113/G111*100</f>
        <v>65.956996401245959</v>
      </c>
      <c r="H119" s="21">
        <f>H113/H111*100</f>
        <v>66.241242188979356</v>
      </c>
      <c r="I119" s="18">
        <f>I113/I111*100</f>
        <v>64.830381266886818</v>
      </c>
    </row>
    <row r="120" spans="3:9" ht="14.15" customHeight="1">
      <c r="C120" s="129"/>
      <c r="D120" s="27" t="s">
        <v>17</v>
      </c>
      <c r="E120" s="28">
        <f>E114/E111*100</f>
        <v>47.455059583922434</v>
      </c>
      <c r="F120" s="29">
        <f>F114/F111*100</f>
        <v>1.4065127656321663</v>
      </c>
      <c r="G120" s="30">
        <f>G114/G111*100</f>
        <v>56.563945927964433</v>
      </c>
      <c r="H120" s="31">
        <f>H114/H111*100</f>
        <v>57.447453133876159</v>
      </c>
      <c r="I120" s="28">
        <f>I114/I111*100</f>
        <v>53.062143500450318</v>
      </c>
    </row>
    <row r="121" spans="3:9" ht="15" customHeight="1">
      <c r="C121" s="125" t="s">
        <v>33</v>
      </c>
      <c r="D121" s="22" t="s">
        <v>14</v>
      </c>
      <c r="E121" s="23">
        <v>36668</v>
      </c>
      <c r="F121" s="24">
        <v>7161</v>
      </c>
      <c r="G121" s="25">
        <f>H121+I121</f>
        <v>36668</v>
      </c>
      <c r="H121" s="15">
        <v>29198</v>
      </c>
      <c r="I121" s="23">
        <v>7470</v>
      </c>
    </row>
    <row r="122" spans="3:9" ht="18" customHeight="1">
      <c r="C122" s="126"/>
      <c r="D122" s="11" t="s">
        <v>10</v>
      </c>
      <c r="E122" s="12">
        <v>33578</v>
      </c>
      <c r="F122" s="13">
        <v>970</v>
      </c>
      <c r="G122" s="14">
        <f>H122+I122</f>
        <v>33578</v>
      </c>
      <c r="H122" s="15">
        <v>26605</v>
      </c>
      <c r="I122" s="12">
        <v>6973</v>
      </c>
    </row>
    <row r="123" spans="3:9" ht="30" customHeight="1">
      <c r="C123" s="126"/>
      <c r="D123" s="11" t="s">
        <v>11</v>
      </c>
      <c r="E123" s="12">
        <v>26374</v>
      </c>
      <c r="F123" s="13">
        <v>167</v>
      </c>
      <c r="G123" s="14">
        <f>H123+I123</f>
        <v>26374</v>
      </c>
      <c r="H123" s="15">
        <v>21071</v>
      </c>
      <c r="I123" s="12">
        <v>5303</v>
      </c>
    </row>
    <row r="124" spans="3:9" ht="14.25" customHeight="1">
      <c r="C124" s="126"/>
      <c r="D124" s="11" t="s">
        <v>12</v>
      </c>
      <c r="E124" s="12">
        <v>22411</v>
      </c>
      <c r="F124" s="13">
        <v>123</v>
      </c>
      <c r="G124" s="14">
        <f>H124+I124</f>
        <v>22411</v>
      </c>
      <c r="H124" s="15">
        <v>17992</v>
      </c>
      <c r="I124" s="12">
        <v>4419</v>
      </c>
    </row>
    <row r="125" spans="3:9" ht="15" customHeight="1">
      <c r="C125" s="126"/>
      <c r="D125" s="11"/>
      <c r="E125" s="12"/>
      <c r="F125" s="13"/>
      <c r="G125" s="14"/>
      <c r="H125" s="15"/>
      <c r="I125" s="12"/>
    </row>
    <row r="126" spans="3:9" ht="15" customHeight="1">
      <c r="C126" s="126"/>
      <c r="D126" s="130" t="s">
        <v>13</v>
      </c>
      <c r="E126" s="131"/>
      <c r="F126" s="131"/>
      <c r="G126" s="131"/>
      <c r="H126" s="131"/>
      <c r="I126" s="131"/>
    </row>
    <row r="127" spans="3:9" ht="15" customHeight="1">
      <c r="C127" s="126"/>
      <c r="D127" s="11" t="s">
        <v>14</v>
      </c>
      <c r="E127" s="16">
        <v>100</v>
      </c>
      <c r="F127" s="16">
        <v>100</v>
      </c>
      <c r="G127" s="16">
        <v>100</v>
      </c>
      <c r="H127" s="16">
        <v>100</v>
      </c>
      <c r="I127" s="16">
        <v>100</v>
      </c>
    </row>
    <row r="128" spans="3:9" ht="24.75" customHeight="1">
      <c r="C128" s="126"/>
      <c r="D128" s="17" t="s">
        <v>15</v>
      </c>
      <c r="E128" s="18">
        <f>E122/E121*100</f>
        <v>91.573033707865164</v>
      </c>
      <c r="F128" s="19">
        <f>F122/F121*100</f>
        <v>13.54559419075548</v>
      </c>
      <c r="G128" s="20">
        <f>G122/G121*100</f>
        <v>91.573033707865164</v>
      </c>
      <c r="H128" s="21">
        <f>H122/H121*100</f>
        <v>91.11925474347558</v>
      </c>
      <c r="I128" s="18">
        <f>I122/I121*100</f>
        <v>93.3467202141901</v>
      </c>
    </row>
    <row r="129" spans="2:9" ht="12" customHeight="1">
      <c r="C129" s="126"/>
      <c r="D129" s="17" t="s">
        <v>16</v>
      </c>
      <c r="E129" s="18">
        <f>E123/E121*100</f>
        <v>71.926475400894518</v>
      </c>
      <c r="F129" s="19">
        <f>F123/F121*100</f>
        <v>2.3320765256249127</v>
      </c>
      <c r="G129" s="20">
        <f>G123/G121*100</f>
        <v>71.926475400894518</v>
      </c>
      <c r="H129" s="21">
        <f>H123/H121*100</f>
        <v>72.165901774094124</v>
      </c>
      <c r="I129" s="18">
        <f>I123/I121*100</f>
        <v>70.990629183400273</v>
      </c>
    </row>
    <row r="130" spans="2:9" ht="14.15" customHeight="1" thickBot="1">
      <c r="C130" s="136"/>
      <c r="D130" s="54" t="s">
        <v>17</v>
      </c>
      <c r="E130" s="47">
        <f>E124/E121*100</f>
        <v>61.11868659321479</v>
      </c>
      <c r="F130" s="48">
        <f>F124/F121*100</f>
        <v>1.7176372015081691</v>
      </c>
      <c r="G130" s="49">
        <f>G124/G121*100</f>
        <v>61.11868659321479</v>
      </c>
      <c r="H130" s="39">
        <f>H124/H121*100</f>
        <v>61.620658949243101</v>
      </c>
      <c r="I130" s="47">
        <f>I124/I121*100</f>
        <v>59.156626506024104</v>
      </c>
    </row>
    <row r="131" spans="2:9" ht="15" customHeight="1">
      <c r="C131" s="125" t="s">
        <v>34</v>
      </c>
      <c r="D131" s="22" t="s">
        <v>14</v>
      </c>
      <c r="E131" s="23">
        <v>44385</v>
      </c>
      <c r="F131" s="24">
        <v>7590</v>
      </c>
      <c r="G131" s="25">
        <v>36795</v>
      </c>
      <c r="H131" s="15">
        <v>29214</v>
      </c>
      <c r="I131" s="23">
        <v>7581</v>
      </c>
    </row>
    <row r="132" spans="2:9" ht="15" customHeight="1">
      <c r="C132" s="126"/>
      <c r="D132" s="11" t="s">
        <v>10</v>
      </c>
      <c r="E132" s="12">
        <v>35338</v>
      </c>
      <c r="F132" s="13">
        <v>1055</v>
      </c>
      <c r="G132" s="14">
        <v>34283</v>
      </c>
      <c r="H132" s="15">
        <v>27170</v>
      </c>
      <c r="I132" s="12">
        <v>7113</v>
      </c>
    </row>
    <row r="133" spans="2:9" s="46" customFormat="1" ht="15" customHeight="1">
      <c r="B133" s="1"/>
      <c r="C133" s="126"/>
      <c r="D133" s="11" t="s">
        <v>11</v>
      </c>
      <c r="E133" s="12">
        <v>27243</v>
      </c>
      <c r="F133" s="13">
        <v>250</v>
      </c>
      <c r="G133" s="14">
        <v>26993</v>
      </c>
      <c r="H133" s="15">
        <v>21389</v>
      </c>
      <c r="I133" s="12">
        <v>5604</v>
      </c>
    </row>
    <row r="134" spans="2:9" ht="15" customHeight="1">
      <c r="C134" s="126"/>
      <c r="D134" s="11" t="s">
        <v>12</v>
      </c>
      <c r="E134" s="12">
        <v>23509</v>
      </c>
      <c r="F134" s="13">
        <v>198</v>
      </c>
      <c r="G134" s="14">
        <v>23311</v>
      </c>
      <c r="H134" s="15">
        <v>18533</v>
      </c>
      <c r="I134" s="12">
        <v>4778</v>
      </c>
    </row>
    <row r="135" spans="2:9" ht="5.5" customHeight="1">
      <c r="C135" s="126"/>
      <c r="D135" s="11"/>
      <c r="E135" s="12"/>
      <c r="F135" s="13"/>
      <c r="G135" s="14"/>
      <c r="H135" s="15"/>
      <c r="I135" s="12"/>
    </row>
    <row r="136" spans="2:9" ht="15" customHeight="1">
      <c r="C136" s="126"/>
      <c r="D136" s="130" t="s">
        <v>13</v>
      </c>
      <c r="E136" s="131"/>
      <c r="F136" s="131"/>
      <c r="G136" s="131"/>
      <c r="H136" s="131"/>
      <c r="I136" s="131"/>
    </row>
    <row r="137" spans="2:9" ht="14.15" customHeight="1">
      <c r="C137" s="126"/>
      <c r="D137" s="11" t="s">
        <v>14</v>
      </c>
      <c r="E137" s="16">
        <v>100</v>
      </c>
      <c r="F137" s="16">
        <v>100</v>
      </c>
      <c r="G137" s="16">
        <v>100</v>
      </c>
      <c r="H137" s="16">
        <v>100</v>
      </c>
      <c r="I137" s="16">
        <v>100</v>
      </c>
    </row>
    <row r="138" spans="2:9" ht="15" customHeight="1">
      <c r="C138" s="126"/>
      <c r="D138" s="17" t="s">
        <v>15</v>
      </c>
      <c r="E138" s="18">
        <f>E132/E131*100</f>
        <v>79.616987721076939</v>
      </c>
      <c r="F138" s="19">
        <f>F132/F131*100</f>
        <v>13.899868247694336</v>
      </c>
      <c r="G138" s="20">
        <f>G132/G131*100</f>
        <v>93.172985459980978</v>
      </c>
      <c r="H138" s="21">
        <f>H132/H131*100</f>
        <v>93.003354556034779</v>
      </c>
      <c r="I138" s="18">
        <f>I132/I131*100</f>
        <v>93.826671943015441</v>
      </c>
    </row>
    <row r="139" spans="2:9" ht="15" customHeight="1">
      <c r="C139" s="126"/>
      <c r="D139" s="17" t="s">
        <v>16</v>
      </c>
      <c r="E139" s="18">
        <f>E133/E131*100</f>
        <v>61.37884420412302</v>
      </c>
      <c r="F139" s="19">
        <f>F133/F131*100</f>
        <v>3.293807641633729</v>
      </c>
      <c r="G139" s="20">
        <f>G133/G131*100</f>
        <v>73.36051093898628</v>
      </c>
      <c r="H139" s="21">
        <f>H133/H131*100</f>
        <v>73.214896967207494</v>
      </c>
      <c r="I139" s="18">
        <f>I133/I131*100</f>
        <v>73.921646220815191</v>
      </c>
    </row>
    <row r="140" spans="2:9" ht="15" customHeight="1" thickBot="1">
      <c r="C140" s="136"/>
      <c r="D140" s="54" t="s">
        <v>17</v>
      </c>
      <c r="E140" s="47">
        <f>E134/E131*100</f>
        <v>52.966092148248279</v>
      </c>
      <c r="F140" s="48">
        <f>F134/F131*100</f>
        <v>2.6086956521739131</v>
      </c>
      <c r="G140" s="49">
        <f>G134/G131*100</f>
        <v>63.353716537573035</v>
      </c>
      <c r="H140" s="39">
        <f>H134/H131*100</f>
        <v>63.438762237283498</v>
      </c>
      <c r="I140" s="47">
        <f>I134/I131*100</f>
        <v>63.02598601767577</v>
      </c>
    </row>
    <row r="141" spans="2:9" s="59" customFormat="1" ht="15" customHeight="1">
      <c r="C141" s="125" t="s">
        <v>35</v>
      </c>
      <c r="D141" s="71" t="s">
        <v>14</v>
      </c>
      <c r="E141" s="23">
        <f>F141+G141</f>
        <v>46492</v>
      </c>
      <c r="F141" s="24">
        <v>8318</v>
      </c>
      <c r="G141" s="25">
        <v>38174</v>
      </c>
      <c r="H141" s="15">
        <v>30410</v>
      </c>
      <c r="I141" s="23">
        <v>7764</v>
      </c>
    </row>
    <row r="142" spans="2:9" s="59" customFormat="1" ht="15" customHeight="1">
      <c r="C142" s="126"/>
      <c r="D142" s="60" t="s">
        <v>10</v>
      </c>
      <c r="E142" s="12">
        <f>F142+G142</f>
        <v>36915</v>
      </c>
      <c r="F142" s="13">
        <v>1085</v>
      </c>
      <c r="G142" s="14">
        <v>35830</v>
      </c>
      <c r="H142" s="15">
        <v>28440</v>
      </c>
      <c r="I142" s="12">
        <v>7390</v>
      </c>
    </row>
    <row r="143" spans="2:9" s="77" customFormat="1" ht="15" customHeight="1">
      <c r="B143" s="59"/>
      <c r="C143" s="126"/>
      <c r="D143" s="60" t="s">
        <v>11</v>
      </c>
      <c r="E143" s="12">
        <f>F143+G143</f>
        <v>29281</v>
      </c>
      <c r="F143" s="13">
        <v>311</v>
      </c>
      <c r="G143" s="14">
        <v>28970</v>
      </c>
      <c r="H143" s="15">
        <v>22973</v>
      </c>
      <c r="I143" s="12">
        <v>5997</v>
      </c>
    </row>
    <row r="144" spans="2:9" s="59" customFormat="1" ht="15" customHeight="1">
      <c r="C144" s="126"/>
      <c r="D144" s="60" t="s">
        <v>12</v>
      </c>
      <c r="E144" s="12">
        <f>F144+G144</f>
        <v>25573</v>
      </c>
      <c r="F144" s="13">
        <v>241</v>
      </c>
      <c r="G144" s="14">
        <v>25332</v>
      </c>
      <c r="H144" s="15">
        <v>20139</v>
      </c>
      <c r="I144" s="12">
        <v>5193</v>
      </c>
    </row>
    <row r="145" spans="2:9" s="59" customFormat="1" ht="5.5" customHeight="1">
      <c r="C145" s="126"/>
      <c r="D145" s="60"/>
      <c r="E145" s="12"/>
      <c r="F145" s="13"/>
      <c r="G145" s="14"/>
      <c r="H145" s="15"/>
      <c r="I145" s="12"/>
    </row>
    <row r="146" spans="2:9" s="59" customFormat="1" ht="15" customHeight="1">
      <c r="C146" s="126"/>
      <c r="D146" s="130" t="s">
        <v>13</v>
      </c>
      <c r="E146" s="131"/>
      <c r="F146" s="131"/>
      <c r="G146" s="131"/>
      <c r="H146" s="131"/>
      <c r="I146" s="131"/>
    </row>
    <row r="147" spans="2:9" s="59" customFormat="1" ht="14.15" customHeight="1">
      <c r="C147" s="126"/>
      <c r="D147" s="60" t="s">
        <v>14</v>
      </c>
      <c r="E147" s="65">
        <v>100</v>
      </c>
      <c r="F147" s="65">
        <v>100</v>
      </c>
      <c r="G147" s="65">
        <v>100</v>
      </c>
      <c r="H147" s="65">
        <v>100</v>
      </c>
      <c r="I147" s="65">
        <v>100</v>
      </c>
    </row>
    <row r="148" spans="2:9" s="59" customFormat="1" ht="15" customHeight="1">
      <c r="C148" s="126"/>
      <c r="D148" s="66" t="s">
        <v>15</v>
      </c>
      <c r="E148" s="67">
        <f>E142/E141*100</f>
        <v>79.400757119504433</v>
      </c>
      <c r="F148" s="68">
        <f>F142/F141*100</f>
        <v>13.044000961769656</v>
      </c>
      <c r="G148" s="69">
        <f>G142/G141*100</f>
        <v>93.859695080421218</v>
      </c>
      <c r="H148" s="70">
        <f>H142/H141*100</f>
        <v>93.521867806642561</v>
      </c>
      <c r="I148" s="67">
        <f>I142/I141*100</f>
        <v>95.182895414734674</v>
      </c>
    </row>
    <row r="149" spans="2:9" s="59" customFormat="1" ht="15" customHeight="1">
      <c r="C149" s="126"/>
      <c r="D149" s="66" t="s">
        <v>16</v>
      </c>
      <c r="E149" s="67">
        <f>E143/E141*100</f>
        <v>62.980727867159949</v>
      </c>
      <c r="F149" s="68">
        <f>F143/F141*100</f>
        <v>3.7388795383505653</v>
      </c>
      <c r="G149" s="69">
        <f>G143/G141*100</f>
        <v>75.889348771415101</v>
      </c>
      <c r="H149" s="70">
        <f>H143/H141*100</f>
        <v>75.544228872081547</v>
      </c>
      <c r="I149" s="67">
        <f>I143/I141*100</f>
        <v>77.241112828438958</v>
      </c>
    </row>
    <row r="150" spans="2:9" s="59" customFormat="1" ht="15" customHeight="1" thickBot="1">
      <c r="C150" s="136"/>
      <c r="D150" s="81" t="s">
        <v>17</v>
      </c>
      <c r="E150" s="78">
        <f>E144/E141*100</f>
        <v>55.005162178439306</v>
      </c>
      <c r="F150" s="79">
        <f>F144/F141*100</f>
        <v>2.8973310892041355</v>
      </c>
      <c r="G150" s="80">
        <f>G144/G141*100</f>
        <v>66.359302142819715</v>
      </c>
      <c r="H150" s="76">
        <f>H144/H141*100</f>
        <v>66.224926011180528</v>
      </c>
      <c r="I150" s="78">
        <f>I144/I141*100</f>
        <v>66.885625965996908</v>
      </c>
    </row>
    <row r="151" spans="2:9" ht="15" customHeight="1">
      <c r="C151" s="125" t="s">
        <v>38</v>
      </c>
      <c r="D151" s="94" t="s">
        <v>14</v>
      </c>
      <c r="E151" s="95">
        <v>45892</v>
      </c>
      <c r="F151" s="96">
        <v>8505</v>
      </c>
      <c r="G151" s="97">
        <v>37387</v>
      </c>
      <c r="H151" s="87">
        <v>29980</v>
      </c>
      <c r="I151" s="95">
        <v>7407</v>
      </c>
    </row>
    <row r="152" spans="2:9" ht="15" customHeight="1">
      <c r="C152" s="126"/>
      <c r="D152" s="83" t="s">
        <v>10</v>
      </c>
      <c r="E152" s="84">
        <v>36466</v>
      </c>
      <c r="F152" s="85">
        <v>1277</v>
      </c>
      <c r="G152" s="86">
        <v>35189</v>
      </c>
      <c r="H152" s="87">
        <v>28127</v>
      </c>
      <c r="I152" s="84">
        <v>7062</v>
      </c>
    </row>
    <row r="153" spans="2:9" s="46" customFormat="1" ht="15" customHeight="1">
      <c r="B153" s="1"/>
      <c r="C153" s="126"/>
      <c r="D153" s="83" t="s">
        <v>11</v>
      </c>
      <c r="E153" s="84">
        <v>28842</v>
      </c>
      <c r="F153" s="85">
        <v>411</v>
      </c>
      <c r="G153" s="86">
        <v>28431</v>
      </c>
      <c r="H153" s="87">
        <v>22597</v>
      </c>
      <c r="I153" s="84">
        <v>5834</v>
      </c>
    </row>
    <row r="154" spans="2:9" ht="15" customHeight="1">
      <c r="C154" s="126"/>
      <c r="D154" s="83" t="s">
        <v>12</v>
      </c>
      <c r="E154" s="84">
        <v>25199</v>
      </c>
      <c r="F154" s="85">
        <v>326</v>
      </c>
      <c r="G154" s="86">
        <v>24873</v>
      </c>
      <c r="H154" s="87">
        <v>19898</v>
      </c>
      <c r="I154" s="84">
        <v>4975</v>
      </c>
    </row>
    <row r="155" spans="2:9" ht="5.5" customHeight="1">
      <c r="C155" s="126"/>
      <c r="D155" s="83"/>
      <c r="E155" s="84"/>
      <c r="F155" s="85"/>
      <c r="G155" s="86"/>
      <c r="H155" s="87"/>
      <c r="I155" s="84"/>
    </row>
    <row r="156" spans="2:9" ht="15" customHeight="1">
      <c r="C156" s="126"/>
      <c r="D156" s="130" t="s">
        <v>13</v>
      </c>
      <c r="E156" s="131"/>
      <c r="F156" s="131"/>
      <c r="G156" s="131"/>
      <c r="H156" s="131"/>
      <c r="I156" s="131"/>
    </row>
    <row r="157" spans="2:9" ht="14.15" customHeight="1">
      <c r="C157" s="126"/>
      <c r="D157" s="83" t="s">
        <v>14</v>
      </c>
      <c r="E157" s="88">
        <v>100</v>
      </c>
      <c r="F157" s="88">
        <v>100</v>
      </c>
      <c r="G157" s="88">
        <v>100</v>
      </c>
      <c r="H157" s="88">
        <v>100</v>
      </c>
      <c r="I157" s="88">
        <v>100</v>
      </c>
    </row>
    <row r="158" spans="2:9" ht="15" customHeight="1">
      <c r="C158" s="126"/>
      <c r="D158" s="89" t="s">
        <v>15</v>
      </c>
      <c r="E158" s="90">
        <v>79.460472413492539</v>
      </c>
      <c r="F158" s="91">
        <v>15.014697236919458</v>
      </c>
      <c r="G158" s="92">
        <v>94.120951132746683</v>
      </c>
      <c r="H158" s="93">
        <v>93.819212808539021</v>
      </c>
      <c r="I158" s="90">
        <v>95.342243823410286</v>
      </c>
    </row>
    <row r="159" spans="2:9" ht="15" customHeight="1">
      <c r="C159" s="126"/>
      <c r="D159" s="89" t="s">
        <v>16</v>
      </c>
      <c r="E159" s="90">
        <v>62.847555129434326</v>
      </c>
      <c r="F159" s="91">
        <v>4.8324514991181653</v>
      </c>
      <c r="G159" s="92">
        <v>76.045149383475547</v>
      </c>
      <c r="H159" s="93">
        <v>75.373582388258839</v>
      </c>
      <c r="I159" s="90">
        <v>78.763331983259079</v>
      </c>
    </row>
    <row r="160" spans="2:9" ht="15" customHeight="1" thickBot="1">
      <c r="C160" s="136"/>
      <c r="D160" s="102" t="s">
        <v>17</v>
      </c>
      <c r="E160" s="99">
        <v>54.909352392573872</v>
      </c>
      <c r="F160" s="100">
        <v>3.8330393885949441</v>
      </c>
      <c r="G160" s="101">
        <v>66.528472463690591</v>
      </c>
      <c r="H160" s="98">
        <v>66.37091394262842</v>
      </c>
      <c r="I160" s="99">
        <v>67.166194140677732</v>
      </c>
    </row>
    <row r="161" spans="2:9" ht="15" customHeight="1">
      <c r="C161" s="45"/>
    </row>
    <row r="162" spans="2:9" ht="15" customHeight="1">
      <c r="C162" s="124" t="s">
        <v>37</v>
      </c>
      <c r="D162" s="124"/>
      <c r="E162" s="124"/>
      <c r="F162" s="124"/>
      <c r="G162" s="124"/>
      <c r="H162" s="124"/>
      <c r="I162" s="124"/>
    </row>
    <row r="163" spans="2:9" s="46" customFormat="1" ht="15" customHeight="1">
      <c r="B163" s="1"/>
      <c r="C163" s="124"/>
      <c r="D163" s="124"/>
      <c r="E163" s="124"/>
      <c r="F163" s="124"/>
      <c r="G163" s="124"/>
      <c r="H163" s="124"/>
      <c r="I163" s="124"/>
    </row>
    <row r="164" spans="2:9" ht="15" customHeight="1">
      <c r="C164" s="2"/>
      <c r="D164" s="3"/>
      <c r="E164" s="2"/>
      <c r="F164" s="2"/>
      <c r="G164" s="2"/>
      <c r="H164" s="2"/>
      <c r="I164" s="2"/>
    </row>
    <row r="165" spans="2:9" ht="5.5" customHeight="1" thickBot="1">
      <c r="D165" s="42"/>
      <c r="E165" s="43"/>
      <c r="F165" s="43"/>
      <c r="G165" s="43"/>
      <c r="H165" s="44"/>
      <c r="I165" s="44"/>
    </row>
    <row r="166" spans="2:9" ht="15" customHeight="1">
      <c r="C166" s="145" t="s">
        <v>0</v>
      </c>
      <c r="D166" s="143" t="s">
        <v>1</v>
      </c>
      <c r="E166" s="141" t="s">
        <v>2</v>
      </c>
      <c r="F166" s="142"/>
      <c r="G166" s="142"/>
      <c r="H166" s="142"/>
      <c r="I166" s="142"/>
    </row>
    <row r="167" spans="2:9" ht="14.15" customHeight="1">
      <c r="C167" s="146"/>
      <c r="D167" s="144"/>
      <c r="E167" s="139" t="s">
        <v>3</v>
      </c>
      <c r="F167" s="53" t="s">
        <v>4</v>
      </c>
      <c r="G167" s="137" t="s">
        <v>5</v>
      </c>
      <c r="H167" s="138"/>
      <c r="I167" s="138"/>
    </row>
    <row r="168" spans="2:9" ht="15" customHeight="1" thickBot="1">
      <c r="C168" s="147"/>
      <c r="D168" s="140"/>
      <c r="E168" s="140"/>
      <c r="F168" s="4" t="s">
        <v>6</v>
      </c>
      <c r="G168" s="5" t="s">
        <v>6</v>
      </c>
      <c r="H168" s="6" t="s">
        <v>7</v>
      </c>
      <c r="I168" s="7" t="s">
        <v>8</v>
      </c>
    </row>
    <row r="169" spans="2:9" ht="15" customHeight="1">
      <c r="C169" s="51"/>
      <c r="D169" s="8"/>
      <c r="E169" s="8"/>
      <c r="F169" s="52"/>
      <c r="G169" s="9"/>
      <c r="H169" s="10"/>
      <c r="I169" s="10"/>
    </row>
    <row r="170" spans="2:9" ht="15" customHeight="1">
      <c r="C170" s="148" t="s">
        <v>21</v>
      </c>
      <c r="D170" s="148"/>
      <c r="E170" s="148"/>
      <c r="F170" s="148"/>
      <c r="G170" s="148"/>
      <c r="H170" s="148"/>
      <c r="I170" s="148"/>
    </row>
    <row r="171" spans="2:9" ht="15" customHeight="1">
      <c r="C171" s="133" t="s">
        <v>28</v>
      </c>
      <c r="D171" s="11" t="s">
        <v>22</v>
      </c>
      <c r="E171" s="12">
        <f>F171+G171</f>
        <v>40870</v>
      </c>
      <c r="F171" s="13">
        <v>5482</v>
      </c>
      <c r="G171" s="14">
        <f>H171+I171</f>
        <v>35388</v>
      </c>
      <c r="H171" s="15">
        <v>28109</v>
      </c>
      <c r="I171" s="12">
        <v>7279</v>
      </c>
    </row>
    <row r="172" spans="2:9" ht="15" customHeight="1">
      <c r="C172" s="133"/>
      <c r="D172" s="11" t="s">
        <v>23</v>
      </c>
      <c r="E172" s="12">
        <f>F172+G172</f>
        <v>34728</v>
      </c>
      <c r="F172" s="13">
        <v>1675</v>
      </c>
      <c r="G172" s="14">
        <f>H172+I172</f>
        <v>33053</v>
      </c>
      <c r="H172" s="15">
        <v>26139</v>
      </c>
      <c r="I172" s="12">
        <v>6914</v>
      </c>
    </row>
    <row r="173" spans="2:9" s="46" customFormat="1" ht="15" customHeight="1">
      <c r="C173" s="133"/>
      <c r="D173" s="11" t="s">
        <v>24</v>
      </c>
      <c r="E173" s="12">
        <f>F173+G173</f>
        <v>24930</v>
      </c>
      <c r="F173" s="13">
        <v>845</v>
      </c>
      <c r="G173" s="14">
        <f>H173+I173</f>
        <v>24085</v>
      </c>
      <c r="H173" s="15">
        <v>19024</v>
      </c>
      <c r="I173" s="12">
        <v>5061</v>
      </c>
    </row>
    <row r="174" spans="2:9">
      <c r="C174" s="133"/>
      <c r="D174" s="11" t="s">
        <v>12</v>
      </c>
      <c r="E174" s="12">
        <f>F174+G174</f>
        <v>21585</v>
      </c>
      <c r="F174" s="13">
        <v>364</v>
      </c>
      <c r="G174" s="14">
        <f>H174+I174</f>
        <v>21221</v>
      </c>
      <c r="H174" s="15">
        <v>16932</v>
      </c>
      <c r="I174" s="12">
        <v>4289</v>
      </c>
    </row>
    <row r="175" spans="2:9" ht="5.5" customHeight="1">
      <c r="C175" s="133"/>
      <c r="D175" s="22"/>
      <c r="E175" s="23"/>
      <c r="F175" s="24"/>
      <c r="G175" s="25"/>
      <c r="H175" s="26"/>
      <c r="I175" s="23"/>
    </row>
    <row r="176" spans="2:9">
      <c r="C176" s="133"/>
      <c r="D176" s="130" t="s">
        <v>13</v>
      </c>
      <c r="E176" s="131"/>
      <c r="F176" s="131"/>
      <c r="G176" s="131"/>
      <c r="H176" s="131"/>
      <c r="I176" s="131"/>
    </row>
    <row r="177" spans="2:9" ht="14.15" customHeight="1">
      <c r="C177" s="133"/>
      <c r="D177" s="11" t="s">
        <v>14</v>
      </c>
      <c r="E177" s="16">
        <v>100</v>
      </c>
      <c r="F177" s="16">
        <v>100</v>
      </c>
      <c r="G177" s="16">
        <v>100</v>
      </c>
      <c r="H177" s="16">
        <v>100</v>
      </c>
      <c r="I177" s="16">
        <v>100</v>
      </c>
    </row>
    <row r="178" spans="2:9">
      <c r="C178" s="133"/>
      <c r="D178" s="17" t="s">
        <v>25</v>
      </c>
      <c r="E178" s="18">
        <f>E172/E171*100</f>
        <v>84.971862001468068</v>
      </c>
      <c r="F178" s="19">
        <f>F172/F171*100</f>
        <v>30.554542137905869</v>
      </c>
      <c r="G178" s="20">
        <f>G172/G171*100</f>
        <v>93.401718096529891</v>
      </c>
      <c r="H178" s="21">
        <f>H172/H171*100</f>
        <v>92.991568536767588</v>
      </c>
      <c r="I178" s="18">
        <f>I172/I171*100</f>
        <v>94.985574941612867</v>
      </c>
    </row>
    <row r="179" spans="2:9">
      <c r="C179" s="133"/>
      <c r="D179" s="17" t="s">
        <v>26</v>
      </c>
      <c r="E179" s="18">
        <f>E173/E171*100</f>
        <v>60.998287252263275</v>
      </c>
      <c r="F179" s="19">
        <f>F173/F171*100</f>
        <v>15.414082451659977</v>
      </c>
      <c r="G179" s="20">
        <f>G173/G171*100</f>
        <v>68.059794280547081</v>
      </c>
      <c r="H179" s="21">
        <f>H173/H171*100</f>
        <v>67.67939094240279</v>
      </c>
      <c r="I179" s="18">
        <f>I173/I171*100</f>
        <v>69.528781426020061</v>
      </c>
    </row>
    <row r="180" spans="2:9">
      <c r="C180" s="133"/>
      <c r="D180" s="27" t="s">
        <v>27</v>
      </c>
      <c r="E180" s="28">
        <f>E174/E171*100</f>
        <v>52.813799853193053</v>
      </c>
      <c r="F180" s="29">
        <f>F174/F171*100</f>
        <v>6.6399124407150678</v>
      </c>
      <c r="G180" s="30">
        <f>G174/G171*100</f>
        <v>59.966655363400022</v>
      </c>
      <c r="H180" s="31">
        <f>H174/H171*100</f>
        <v>60.236934789569176</v>
      </c>
      <c r="I180" s="28">
        <f>I174/I171*100</f>
        <v>58.922928973760136</v>
      </c>
    </row>
    <row r="181" spans="2:9" ht="14.15" customHeight="1">
      <c r="C181" s="134" t="s">
        <v>29</v>
      </c>
      <c r="D181" s="22" t="s">
        <v>22</v>
      </c>
      <c r="E181" s="23">
        <f>F181+G181</f>
        <v>40905</v>
      </c>
      <c r="F181" s="24">
        <v>6659</v>
      </c>
      <c r="G181" s="25">
        <f>H181+I181</f>
        <v>34246</v>
      </c>
      <c r="H181" s="26">
        <v>26821</v>
      </c>
      <c r="I181" s="23">
        <v>7425</v>
      </c>
    </row>
    <row r="182" spans="2:9" ht="14.15" customHeight="1">
      <c r="C182" s="133"/>
      <c r="D182" s="11" t="s">
        <v>23</v>
      </c>
      <c r="E182" s="12">
        <f>F182+G182</f>
        <v>34331</v>
      </c>
      <c r="F182" s="13">
        <v>2089</v>
      </c>
      <c r="G182" s="14">
        <f>H182+I182</f>
        <v>32242</v>
      </c>
      <c r="H182" s="15">
        <v>25173</v>
      </c>
      <c r="I182" s="12">
        <v>7069</v>
      </c>
    </row>
    <row r="183" spans="2:9" ht="14.15" customHeight="1">
      <c r="B183" s="46"/>
      <c r="C183" s="133"/>
      <c r="D183" s="11" t="s">
        <v>24</v>
      </c>
      <c r="E183" s="12">
        <f>F183+G183</f>
        <v>25287</v>
      </c>
      <c r="F183" s="13">
        <v>1190</v>
      </c>
      <c r="G183" s="14">
        <f>H183+I183</f>
        <v>24097</v>
      </c>
      <c r="H183" s="15">
        <v>18695</v>
      </c>
      <c r="I183" s="12">
        <v>5402</v>
      </c>
    </row>
    <row r="184" spans="2:9" ht="14.15" customHeight="1">
      <c r="C184" s="133"/>
      <c r="D184" s="11" t="s">
        <v>12</v>
      </c>
      <c r="E184" s="12">
        <f>F184+G184</f>
        <v>21424</v>
      </c>
      <c r="F184" s="13">
        <v>597</v>
      </c>
      <c r="G184" s="14">
        <f>H184+I184</f>
        <v>20827</v>
      </c>
      <c r="H184" s="15">
        <v>16280</v>
      </c>
      <c r="I184" s="12">
        <v>4547</v>
      </c>
    </row>
    <row r="185" spans="2:9" ht="5.5" customHeight="1">
      <c r="C185" s="133"/>
      <c r="D185" s="22"/>
      <c r="E185" s="23"/>
      <c r="F185" s="24"/>
      <c r="G185" s="25"/>
      <c r="H185" s="26"/>
      <c r="I185" s="23"/>
    </row>
    <row r="186" spans="2:9" ht="13.5" customHeight="1">
      <c r="C186" s="133"/>
      <c r="D186" s="130" t="s">
        <v>13</v>
      </c>
      <c r="E186" s="131"/>
      <c r="F186" s="131"/>
      <c r="G186" s="131"/>
      <c r="H186" s="131"/>
      <c r="I186" s="131"/>
    </row>
    <row r="187" spans="2:9" ht="14.15" customHeight="1">
      <c r="C187" s="133"/>
      <c r="D187" s="11" t="s">
        <v>14</v>
      </c>
      <c r="E187" s="16">
        <v>100</v>
      </c>
      <c r="F187" s="16">
        <v>100</v>
      </c>
      <c r="G187" s="16">
        <v>100</v>
      </c>
      <c r="H187" s="16">
        <v>100</v>
      </c>
      <c r="I187" s="16">
        <v>100</v>
      </c>
    </row>
    <row r="188" spans="2:9" ht="14.15" customHeight="1">
      <c r="C188" s="133"/>
      <c r="D188" s="17" t="s">
        <v>25</v>
      </c>
      <c r="E188" s="18">
        <f>E182/E181*100</f>
        <v>83.928615083730591</v>
      </c>
      <c r="F188" s="19">
        <f>F182/F181*100</f>
        <v>31.371076738248988</v>
      </c>
      <c r="G188" s="20">
        <f>G182/G181*100</f>
        <v>94.148221690124387</v>
      </c>
      <c r="H188" s="21">
        <f>H182/H181*100</f>
        <v>93.855560941053653</v>
      </c>
      <c r="I188" s="18">
        <f>I182/I181*100</f>
        <v>95.205387205387211</v>
      </c>
    </row>
    <row r="189" spans="2:9" ht="14.15" customHeight="1">
      <c r="C189" s="133"/>
      <c r="D189" s="17" t="s">
        <v>26</v>
      </c>
      <c r="E189" s="18">
        <f>E183/E181*100</f>
        <v>61.818848551521825</v>
      </c>
      <c r="F189" s="19">
        <f>F183/F181*100</f>
        <v>17.870551133803875</v>
      </c>
      <c r="G189" s="20">
        <f>G183/G181*100</f>
        <v>70.364422122291657</v>
      </c>
      <c r="H189" s="21">
        <f>H183/H181*100</f>
        <v>69.702844785802171</v>
      </c>
      <c r="I189" s="18">
        <f>I183/I181*100</f>
        <v>72.754208754208747</v>
      </c>
    </row>
    <row r="190" spans="2:9" ht="14.15" customHeight="1">
      <c r="C190" s="135"/>
      <c r="D190" s="27" t="s">
        <v>27</v>
      </c>
      <c r="E190" s="18">
        <f>E184/E181*100</f>
        <v>52.3750152793057</v>
      </c>
      <c r="F190" s="19">
        <f>F184/F181*100</f>
        <v>8.9653101066226171</v>
      </c>
      <c r="G190" s="20">
        <f>G184/G181*100</f>
        <v>60.815861706476667</v>
      </c>
      <c r="H190" s="21">
        <f>H184/H181*100</f>
        <v>60.698706237649603</v>
      </c>
      <c r="I190" s="18">
        <f>I184/I181*100</f>
        <v>61.239057239057239</v>
      </c>
    </row>
    <row r="191" spans="2:9">
      <c r="C191" s="125" t="s">
        <v>30</v>
      </c>
      <c r="D191" s="22" t="s">
        <v>22</v>
      </c>
      <c r="E191" s="23">
        <f>F191+G191</f>
        <v>41367</v>
      </c>
      <c r="F191" s="24">
        <v>7694</v>
      </c>
      <c r="G191" s="25">
        <f>H191+I191</f>
        <v>33673</v>
      </c>
      <c r="H191" s="26">
        <v>26189</v>
      </c>
      <c r="I191" s="23">
        <v>7484</v>
      </c>
    </row>
    <row r="192" spans="2:9">
      <c r="C192" s="126"/>
      <c r="D192" s="11" t="s">
        <v>23</v>
      </c>
      <c r="E192" s="12">
        <f>F192+G192</f>
        <v>34842</v>
      </c>
      <c r="F192" s="13">
        <v>2895</v>
      </c>
      <c r="G192" s="14">
        <f>H192+I192</f>
        <v>31947</v>
      </c>
      <c r="H192" s="15">
        <v>24805</v>
      </c>
      <c r="I192" s="12">
        <v>7142</v>
      </c>
    </row>
    <row r="193" spans="2:9">
      <c r="B193" s="46"/>
      <c r="C193" s="126"/>
      <c r="D193" s="11" t="s">
        <v>24</v>
      </c>
      <c r="E193" s="12">
        <f>F193+G193</f>
        <v>27026</v>
      </c>
      <c r="F193" s="13">
        <v>1323</v>
      </c>
      <c r="G193" s="14">
        <f>H193+I193</f>
        <v>25703</v>
      </c>
      <c r="H193" s="15">
        <v>19838</v>
      </c>
      <c r="I193" s="12">
        <v>5865</v>
      </c>
    </row>
    <row r="194" spans="2:9">
      <c r="C194" s="126"/>
      <c r="D194" s="11" t="s">
        <v>12</v>
      </c>
      <c r="E194" s="12">
        <f>F194+G194</f>
        <v>22485</v>
      </c>
      <c r="F194" s="13">
        <v>661</v>
      </c>
      <c r="G194" s="14">
        <f>H194+I194</f>
        <v>21824</v>
      </c>
      <c r="H194" s="15">
        <v>16931</v>
      </c>
      <c r="I194" s="12">
        <v>4893</v>
      </c>
    </row>
    <row r="195" spans="2:9">
      <c r="C195" s="126"/>
      <c r="D195" s="22"/>
      <c r="E195" s="23"/>
      <c r="F195" s="24"/>
      <c r="G195" s="25"/>
      <c r="H195" s="26"/>
      <c r="I195" s="23"/>
    </row>
    <row r="196" spans="2:9">
      <c r="C196" s="126"/>
      <c r="D196" s="130" t="s">
        <v>13</v>
      </c>
      <c r="E196" s="131"/>
      <c r="F196" s="131"/>
      <c r="G196" s="131"/>
      <c r="H196" s="131"/>
      <c r="I196" s="131"/>
    </row>
    <row r="197" spans="2:9">
      <c r="C197" s="126"/>
      <c r="D197" s="11" t="s">
        <v>14</v>
      </c>
      <c r="E197" s="16">
        <v>100</v>
      </c>
      <c r="F197" s="16">
        <v>100</v>
      </c>
      <c r="G197" s="16">
        <v>100</v>
      </c>
      <c r="H197" s="16">
        <v>100</v>
      </c>
      <c r="I197" s="16">
        <v>100</v>
      </c>
    </row>
    <row r="198" spans="2:9">
      <c r="C198" s="126"/>
      <c r="D198" s="17" t="s">
        <v>25</v>
      </c>
      <c r="E198" s="18">
        <f>E192/E191*100</f>
        <v>84.226557400826749</v>
      </c>
      <c r="F198" s="19">
        <f>F192/F191*100</f>
        <v>37.626722121133348</v>
      </c>
      <c r="G198" s="20">
        <f>G192/G191*100</f>
        <v>94.874231580197787</v>
      </c>
      <c r="H198" s="21">
        <f>H192/H191*100</f>
        <v>94.715338500897332</v>
      </c>
      <c r="I198" s="18">
        <f>I192/I191*100</f>
        <v>95.430251202565472</v>
      </c>
    </row>
    <row r="199" spans="2:9">
      <c r="C199" s="126"/>
      <c r="D199" s="17" t="s">
        <v>26</v>
      </c>
      <c r="E199" s="18">
        <f>E193/E191*100</f>
        <v>65.332269683564192</v>
      </c>
      <c r="F199" s="19">
        <f>F193/F191*100</f>
        <v>17.195217052248505</v>
      </c>
      <c r="G199" s="20">
        <f>G193/G191*100</f>
        <v>76.331185222581894</v>
      </c>
      <c r="H199" s="21">
        <f>H193/H191*100</f>
        <v>75.749360418496309</v>
      </c>
      <c r="I199" s="18">
        <f>I193/I191*100</f>
        <v>78.36718332442544</v>
      </c>
    </row>
    <row r="200" spans="2:9">
      <c r="C200" s="126"/>
      <c r="D200" s="55" t="s">
        <v>27</v>
      </c>
      <c r="E200" s="18">
        <f>E194/E191*100</f>
        <v>54.354920588875189</v>
      </c>
      <c r="F200" s="19">
        <f>F194/F191*100</f>
        <v>8.5911099558097206</v>
      </c>
      <c r="G200" s="20">
        <f>G194/G191*100</f>
        <v>64.811570100674132</v>
      </c>
      <c r="H200" s="21">
        <f>H194/H191*100</f>
        <v>64.649280232158532</v>
      </c>
      <c r="I200" s="18">
        <f>I194/I191*100</f>
        <v>65.379476215927312</v>
      </c>
    </row>
    <row r="201" spans="2:9">
      <c r="C201" s="125" t="s">
        <v>33</v>
      </c>
      <c r="D201" s="22" t="s">
        <v>14</v>
      </c>
      <c r="E201" s="23">
        <v>36401</v>
      </c>
      <c r="F201" s="24">
        <v>9178</v>
      </c>
      <c r="G201" s="25">
        <f>H201+I201</f>
        <v>36401</v>
      </c>
      <c r="H201" s="26">
        <v>27886</v>
      </c>
      <c r="I201" s="23">
        <v>8515</v>
      </c>
    </row>
    <row r="202" spans="2:9">
      <c r="C202" s="126"/>
      <c r="D202" s="11" t="s">
        <v>10</v>
      </c>
      <c r="E202" s="12">
        <v>34557</v>
      </c>
      <c r="F202" s="13">
        <v>4559</v>
      </c>
      <c r="G202" s="14">
        <f>H202+I202</f>
        <v>34557</v>
      </c>
      <c r="H202" s="15">
        <v>26429</v>
      </c>
      <c r="I202" s="12">
        <v>8128</v>
      </c>
    </row>
    <row r="203" spans="2:9">
      <c r="C203" s="126"/>
      <c r="D203" s="11" t="s">
        <v>11</v>
      </c>
      <c r="E203" s="12">
        <v>29671</v>
      </c>
      <c r="F203" s="13">
        <v>1817</v>
      </c>
      <c r="G203" s="14">
        <f>H203+I203</f>
        <v>29671</v>
      </c>
      <c r="H203" s="15">
        <v>22829</v>
      </c>
      <c r="I203" s="12">
        <v>6842</v>
      </c>
    </row>
    <row r="204" spans="2:9">
      <c r="C204" s="126"/>
      <c r="D204" s="11" t="s">
        <v>12</v>
      </c>
      <c r="E204" s="12">
        <v>25821</v>
      </c>
      <c r="F204" s="13">
        <v>917</v>
      </c>
      <c r="G204" s="14">
        <f>H204+I204</f>
        <v>25821</v>
      </c>
      <c r="H204" s="15">
        <v>19809</v>
      </c>
      <c r="I204" s="12">
        <v>6012</v>
      </c>
    </row>
    <row r="205" spans="2:9">
      <c r="C205" s="126"/>
      <c r="D205" s="11"/>
      <c r="E205" s="12"/>
      <c r="F205" s="13"/>
      <c r="G205" s="14"/>
      <c r="H205" s="15"/>
      <c r="I205" s="12"/>
    </row>
    <row r="206" spans="2:9">
      <c r="C206" s="126"/>
      <c r="D206" s="130" t="s">
        <v>13</v>
      </c>
      <c r="E206" s="131"/>
      <c r="F206" s="131"/>
      <c r="G206" s="131"/>
      <c r="H206" s="131"/>
      <c r="I206" s="131"/>
    </row>
    <row r="207" spans="2:9">
      <c r="C207" s="126"/>
      <c r="D207" s="11" t="s">
        <v>14</v>
      </c>
      <c r="E207" s="16">
        <v>100</v>
      </c>
      <c r="F207" s="16">
        <v>100</v>
      </c>
      <c r="G207" s="16">
        <v>100</v>
      </c>
      <c r="H207" s="16">
        <v>100</v>
      </c>
      <c r="I207" s="16">
        <v>100</v>
      </c>
    </row>
    <row r="208" spans="2:9">
      <c r="C208" s="126"/>
      <c r="D208" s="17" t="s">
        <v>15</v>
      </c>
      <c r="E208" s="18">
        <f>E202/E201*100</f>
        <v>94.934205104255369</v>
      </c>
      <c r="F208" s="19">
        <f>F202/F201*100</f>
        <v>49.673131401176732</v>
      </c>
      <c r="G208" s="20">
        <f>G202/G201*100</f>
        <v>94.934205104255369</v>
      </c>
      <c r="H208" s="21">
        <f>H202/H201*100</f>
        <v>94.775155992254184</v>
      </c>
      <c r="I208" s="18">
        <f>I202/I201*100</f>
        <v>95.45507927187316</v>
      </c>
    </row>
    <row r="209" spans="3:9">
      <c r="C209" s="126"/>
      <c r="D209" s="17" t="s">
        <v>16</v>
      </c>
      <c r="E209" s="18">
        <f>E203/E201*100</f>
        <v>81.511496936897345</v>
      </c>
      <c r="F209" s="19">
        <f>F203/F201*100</f>
        <v>19.79734146872957</v>
      </c>
      <c r="G209" s="20">
        <f>G203/G201*100</f>
        <v>81.511496936897345</v>
      </c>
      <c r="H209" s="21">
        <f>H203/H201*100</f>
        <v>81.865452198235673</v>
      </c>
      <c r="I209" s="18">
        <f>I203/I201*100</f>
        <v>80.352319436288894</v>
      </c>
    </row>
    <row r="210" spans="3:9" ht="13" thickBot="1">
      <c r="C210" s="136"/>
      <c r="D210" s="54" t="s">
        <v>17</v>
      </c>
      <c r="E210" s="47">
        <f>E204/E201*100</f>
        <v>70.934864426801454</v>
      </c>
      <c r="F210" s="48">
        <f>F204/F201*100</f>
        <v>9.9912835040313794</v>
      </c>
      <c r="G210" s="49">
        <f>G204/G201*100</f>
        <v>70.934864426801454</v>
      </c>
      <c r="H210" s="39">
        <f>H204/H201*100</f>
        <v>71.035645126586815</v>
      </c>
      <c r="I210" s="47">
        <f>I204/I201*100</f>
        <v>70.60481503229596</v>
      </c>
    </row>
    <row r="211" spans="3:9">
      <c r="C211" s="125" t="s">
        <v>34</v>
      </c>
      <c r="D211" s="22" t="s">
        <v>14</v>
      </c>
      <c r="E211" s="23">
        <v>45641</v>
      </c>
      <c r="F211" s="24">
        <v>9652</v>
      </c>
      <c r="G211" s="25">
        <v>35989</v>
      </c>
      <c r="H211" s="26">
        <v>27819</v>
      </c>
      <c r="I211" s="23">
        <v>8170</v>
      </c>
    </row>
    <row r="212" spans="3:9">
      <c r="C212" s="126"/>
      <c r="D212" s="11" t="s">
        <v>10</v>
      </c>
      <c r="E212" s="12">
        <v>39432</v>
      </c>
      <c r="F212" s="13">
        <v>4940</v>
      </c>
      <c r="G212" s="14">
        <v>34492</v>
      </c>
      <c r="H212" s="15">
        <v>26648</v>
      </c>
      <c r="I212" s="12">
        <v>7844</v>
      </c>
    </row>
    <row r="213" spans="3:9">
      <c r="C213" s="126"/>
      <c r="D213" s="11" t="s">
        <v>11</v>
      </c>
      <c r="E213" s="12">
        <v>32183</v>
      </c>
      <c r="F213" s="13">
        <v>1920</v>
      </c>
      <c r="G213" s="14">
        <v>30263</v>
      </c>
      <c r="H213" s="15">
        <v>23340</v>
      </c>
      <c r="I213" s="12">
        <v>6923</v>
      </c>
    </row>
    <row r="214" spans="3:9">
      <c r="C214" s="126"/>
      <c r="D214" s="11" t="s">
        <v>12</v>
      </c>
      <c r="E214" s="12">
        <v>27581</v>
      </c>
      <c r="F214" s="13">
        <v>956</v>
      </c>
      <c r="G214" s="14">
        <v>26625</v>
      </c>
      <c r="H214" s="15">
        <v>20359</v>
      </c>
      <c r="I214" s="12">
        <v>6266</v>
      </c>
    </row>
    <row r="215" spans="3:9">
      <c r="C215" s="126"/>
      <c r="D215" s="11"/>
      <c r="E215" s="12"/>
      <c r="F215" s="13"/>
      <c r="G215" s="14"/>
      <c r="H215" s="15"/>
      <c r="I215" s="12"/>
    </row>
    <row r="216" spans="3:9">
      <c r="C216" s="126"/>
      <c r="D216" s="130" t="s">
        <v>13</v>
      </c>
      <c r="E216" s="131"/>
      <c r="F216" s="131"/>
      <c r="G216" s="131"/>
      <c r="H216" s="131"/>
      <c r="I216" s="131"/>
    </row>
    <row r="217" spans="3:9">
      <c r="C217" s="126"/>
      <c r="D217" s="11" t="s">
        <v>14</v>
      </c>
      <c r="E217" s="16">
        <v>100</v>
      </c>
      <c r="F217" s="16">
        <v>100</v>
      </c>
      <c r="G217" s="16">
        <v>100</v>
      </c>
      <c r="H217" s="16">
        <v>100</v>
      </c>
      <c r="I217" s="16">
        <v>100</v>
      </c>
    </row>
    <row r="218" spans="3:9" ht="14.15" customHeight="1">
      <c r="C218" s="126"/>
      <c r="D218" s="17" t="s">
        <v>15</v>
      </c>
      <c r="E218" s="18">
        <f>E212/E211*100</f>
        <v>86.396003593260446</v>
      </c>
      <c r="F218" s="19">
        <f>F212/F211*100</f>
        <v>51.181102362204726</v>
      </c>
      <c r="G218" s="20">
        <f>G212/G211*100</f>
        <v>95.840395676456694</v>
      </c>
      <c r="H218" s="21">
        <f>H212/H211*100</f>
        <v>95.790646680326404</v>
      </c>
      <c r="I218" s="18">
        <f>I212/I211*100</f>
        <v>96.009791921664629</v>
      </c>
    </row>
    <row r="219" spans="3:9" ht="14.15" customHeight="1">
      <c r="C219" s="126"/>
      <c r="D219" s="17" t="s">
        <v>16</v>
      </c>
      <c r="E219" s="18">
        <f>E213/E211*100</f>
        <v>70.513354220985519</v>
      </c>
      <c r="F219" s="19">
        <f>F213/F211*100</f>
        <v>19.892250310816411</v>
      </c>
      <c r="G219" s="20">
        <f>G213/G211*100</f>
        <v>84.089582928116926</v>
      </c>
      <c r="H219" s="21">
        <f>H213/H211*100</f>
        <v>83.899493152162194</v>
      </c>
      <c r="I219" s="18">
        <f>I213/I211*100</f>
        <v>84.73684210526315</v>
      </c>
    </row>
    <row r="220" spans="3:9" ht="14.15" customHeight="1" thickBot="1">
      <c r="C220" s="136"/>
      <c r="D220" s="54" t="s">
        <v>17</v>
      </c>
      <c r="E220" s="47">
        <f>E214/E211*100</f>
        <v>60.430314848491484</v>
      </c>
      <c r="F220" s="48">
        <f>F214/F211*100</f>
        <v>9.9046829672606709</v>
      </c>
      <c r="G220" s="49">
        <f>G214/G211*100</f>
        <v>73.980938620133927</v>
      </c>
      <c r="H220" s="39">
        <f>H214/H211*100</f>
        <v>73.183795247852188</v>
      </c>
      <c r="I220" s="47">
        <f>I214/I211*100</f>
        <v>76.695226438188485</v>
      </c>
    </row>
    <row r="221" spans="3:9" s="82" customFormat="1">
      <c r="C221" s="125" t="s">
        <v>35</v>
      </c>
      <c r="D221" s="94" t="s">
        <v>14</v>
      </c>
      <c r="E221" s="23">
        <f>F221+G221</f>
        <v>48314</v>
      </c>
      <c r="F221" s="24">
        <v>10344</v>
      </c>
      <c r="G221" s="25">
        <v>37970</v>
      </c>
      <c r="H221" s="26">
        <v>29360</v>
      </c>
      <c r="I221" s="23">
        <v>8610</v>
      </c>
    </row>
    <row r="222" spans="3:9" s="82" customFormat="1">
      <c r="C222" s="126"/>
      <c r="D222" s="83" t="s">
        <v>10</v>
      </c>
      <c r="E222" s="12">
        <f>F222+G222</f>
        <v>42222</v>
      </c>
      <c r="F222" s="13">
        <v>5731</v>
      </c>
      <c r="G222" s="14">
        <v>36491</v>
      </c>
      <c r="H222" s="15">
        <v>28185</v>
      </c>
      <c r="I222" s="12">
        <v>8306</v>
      </c>
    </row>
    <row r="223" spans="3:9" s="82" customFormat="1">
      <c r="C223" s="126"/>
      <c r="D223" s="83" t="s">
        <v>11</v>
      </c>
      <c r="E223" s="12">
        <f>G223+F223</f>
        <v>34188</v>
      </c>
      <c r="F223" s="13">
        <v>2106</v>
      </c>
      <c r="G223" s="14">
        <v>32082</v>
      </c>
      <c r="H223" s="15">
        <v>24650</v>
      </c>
      <c r="I223" s="12">
        <v>7432</v>
      </c>
    </row>
    <row r="224" spans="3:9" s="82" customFormat="1">
      <c r="C224" s="126"/>
      <c r="D224" s="83" t="s">
        <v>12</v>
      </c>
      <c r="E224" s="12">
        <f>F224+G224</f>
        <v>29628</v>
      </c>
      <c r="F224" s="13">
        <v>1189</v>
      </c>
      <c r="G224" s="14">
        <v>28439</v>
      </c>
      <c r="H224" s="15">
        <v>21692</v>
      </c>
      <c r="I224" s="12">
        <v>6747</v>
      </c>
    </row>
    <row r="225" spans="3:9" s="82" customFormat="1">
      <c r="C225" s="126"/>
      <c r="D225" s="83"/>
      <c r="E225" s="12"/>
      <c r="F225" s="13"/>
      <c r="G225" s="14"/>
      <c r="H225" s="15"/>
      <c r="I225" s="12"/>
    </row>
    <row r="226" spans="3:9" s="82" customFormat="1">
      <c r="C226" s="126"/>
      <c r="D226" s="130" t="s">
        <v>13</v>
      </c>
      <c r="E226" s="131"/>
      <c r="F226" s="131"/>
      <c r="G226" s="131"/>
      <c r="H226" s="131"/>
      <c r="I226" s="131"/>
    </row>
    <row r="227" spans="3:9" s="82" customFormat="1">
      <c r="C227" s="126"/>
      <c r="D227" s="83" t="s">
        <v>14</v>
      </c>
      <c r="E227" s="88">
        <v>100</v>
      </c>
      <c r="F227" s="88">
        <v>100</v>
      </c>
      <c r="G227" s="88">
        <v>100</v>
      </c>
      <c r="H227" s="88">
        <v>100</v>
      </c>
      <c r="I227" s="88">
        <v>100</v>
      </c>
    </row>
    <row r="228" spans="3:9" s="82" customFormat="1" ht="14.15" customHeight="1">
      <c r="C228" s="126"/>
      <c r="D228" s="89" t="s">
        <v>15</v>
      </c>
      <c r="E228" s="90">
        <f>E222/E221*100</f>
        <v>87.39081839632405</v>
      </c>
      <c r="F228" s="91">
        <f>F222/F221*100</f>
        <v>55.404098994586235</v>
      </c>
      <c r="G228" s="92">
        <f>G222/G221*100</f>
        <v>96.104819594416639</v>
      </c>
      <c r="H228" s="93">
        <f>H222/H221*100</f>
        <v>95.997956403269754</v>
      </c>
      <c r="I228" s="90">
        <f>I222/I221*100</f>
        <v>96.469221835075487</v>
      </c>
    </row>
    <row r="229" spans="3:9" s="82" customFormat="1" ht="14.15" customHeight="1">
      <c r="C229" s="126"/>
      <c r="D229" s="89" t="s">
        <v>16</v>
      </c>
      <c r="E229" s="90">
        <f>E223/E221*100</f>
        <v>70.762097942625317</v>
      </c>
      <c r="F229" s="91">
        <f>F223/F221*100</f>
        <v>20.359628770301626</v>
      </c>
      <c r="G229" s="92">
        <f>G223/G221*100</f>
        <v>84.493020805899405</v>
      </c>
      <c r="H229" s="93">
        <f>H223/H221*100</f>
        <v>83.957765667574932</v>
      </c>
      <c r="I229" s="90">
        <f>I223/I221*100</f>
        <v>86.318234610917528</v>
      </c>
    </row>
    <row r="230" spans="3:9" s="82" customFormat="1" ht="14.15" customHeight="1" thickBot="1">
      <c r="C230" s="136"/>
      <c r="D230" s="102" t="s">
        <v>17</v>
      </c>
      <c r="E230" s="99">
        <f>E224/E221*100</f>
        <v>61.323839880779893</v>
      </c>
      <c r="F230" s="100">
        <f>F224/F221*100</f>
        <v>11.494586233565352</v>
      </c>
      <c r="G230" s="101">
        <f>G224/G221*100</f>
        <v>74.89860416117989</v>
      </c>
      <c r="H230" s="98">
        <f>H224/H221*100</f>
        <v>73.882833787465941</v>
      </c>
      <c r="I230" s="99">
        <f>I224/I221*100</f>
        <v>78.362369337979104</v>
      </c>
    </row>
    <row r="231" spans="3:9">
      <c r="C231" s="125" t="s">
        <v>38</v>
      </c>
      <c r="D231" s="114" t="s">
        <v>14</v>
      </c>
      <c r="E231" s="115">
        <v>47065</v>
      </c>
      <c r="F231" s="116">
        <v>10525</v>
      </c>
      <c r="G231" s="117">
        <v>36540</v>
      </c>
      <c r="H231" s="118">
        <v>28352</v>
      </c>
      <c r="I231" s="115">
        <v>8188</v>
      </c>
    </row>
    <row r="232" spans="3:9">
      <c r="C232" s="126"/>
      <c r="D232" s="103" t="s">
        <v>10</v>
      </c>
      <c r="E232" s="104">
        <v>41228</v>
      </c>
      <c r="F232" s="105">
        <v>6088</v>
      </c>
      <c r="G232" s="106">
        <v>35140</v>
      </c>
      <c r="H232" s="107">
        <v>27271</v>
      </c>
      <c r="I232" s="104">
        <v>7869</v>
      </c>
    </row>
    <row r="233" spans="3:9">
      <c r="C233" s="126"/>
      <c r="D233" s="103" t="s">
        <v>11</v>
      </c>
      <c r="E233" s="104">
        <v>33427</v>
      </c>
      <c r="F233" s="105">
        <v>2344</v>
      </c>
      <c r="G233" s="106">
        <v>31083</v>
      </c>
      <c r="H233" s="107">
        <v>24041</v>
      </c>
      <c r="I233" s="104">
        <v>7042</v>
      </c>
    </row>
    <row r="234" spans="3:9">
      <c r="C234" s="126"/>
      <c r="D234" s="103" t="s">
        <v>12</v>
      </c>
      <c r="E234" s="104">
        <v>29301</v>
      </c>
      <c r="F234" s="105">
        <v>1389</v>
      </c>
      <c r="G234" s="106">
        <v>27912</v>
      </c>
      <c r="H234" s="107">
        <v>21413</v>
      </c>
      <c r="I234" s="104">
        <v>6499</v>
      </c>
    </row>
    <row r="235" spans="3:9">
      <c r="C235" s="126"/>
      <c r="D235" s="103"/>
      <c r="E235" s="104"/>
      <c r="F235" s="105"/>
      <c r="G235" s="106"/>
      <c r="H235" s="107"/>
      <c r="I235" s="104"/>
    </row>
    <row r="236" spans="3:9">
      <c r="C236" s="126"/>
      <c r="D236" s="130" t="s">
        <v>13</v>
      </c>
      <c r="E236" s="131"/>
      <c r="F236" s="131"/>
      <c r="G236" s="131"/>
      <c r="H236" s="131"/>
      <c r="I236" s="131"/>
    </row>
    <row r="237" spans="3:9">
      <c r="C237" s="126"/>
      <c r="D237" s="103" t="s">
        <v>14</v>
      </c>
      <c r="E237" s="108">
        <v>100</v>
      </c>
      <c r="F237" s="108">
        <v>100</v>
      </c>
      <c r="G237" s="108">
        <v>100</v>
      </c>
      <c r="H237" s="108">
        <v>100</v>
      </c>
      <c r="I237" s="108">
        <v>100</v>
      </c>
    </row>
    <row r="238" spans="3:9" ht="14.15" customHeight="1">
      <c r="C238" s="126"/>
      <c r="D238" s="109" t="s">
        <v>15</v>
      </c>
      <c r="E238" s="110">
        <v>87.598002762137469</v>
      </c>
      <c r="F238" s="111">
        <v>57.843230403800469</v>
      </c>
      <c r="G238" s="112">
        <v>96.168582375478934</v>
      </c>
      <c r="H238" s="113">
        <v>96.187217832957103</v>
      </c>
      <c r="I238" s="110">
        <v>96.10405471421592</v>
      </c>
    </row>
    <row r="239" spans="3:9" ht="14.15" customHeight="1">
      <c r="C239" s="126"/>
      <c r="D239" s="109" t="s">
        <v>16</v>
      </c>
      <c r="E239" s="110">
        <v>71.023053224264316</v>
      </c>
      <c r="F239" s="111">
        <v>22.270783847980997</v>
      </c>
      <c r="G239" s="112">
        <v>85.065681444991796</v>
      </c>
      <c r="H239" s="113">
        <v>84.794723476297975</v>
      </c>
      <c r="I239" s="110">
        <v>86.00390815828041</v>
      </c>
    </row>
    <row r="240" spans="3:9" ht="14.15" customHeight="1" thickBot="1">
      <c r="C240" s="136"/>
      <c r="D240" s="123" t="s">
        <v>17</v>
      </c>
      <c r="E240" s="120">
        <v>62.256453840433444</v>
      </c>
      <c r="F240" s="121">
        <v>13.197149643705464</v>
      </c>
      <c r="G240" s="122">
        <v>76.387520525451563</v>
      </c>
      <c r="H240" s="119">
        <v>75.525536117381492</v>
      </c>
      <c r="I240" s="120">
        <v>79.37225207620908</v>
      </c>
    </row>
    <row r="241" spans="3:9" ht="14.15" customHeight="1">
      <c r="C241" s="58" t="s">
        <v>18</v>
      </c>
    </row>
    <row r="242" spans="3:9" ht="14.15" customHeight="1">
      <c r="D242" s="57"/>
      <c r="E242" s="56"/>
      <c r="F242" s="56"/>
      <c r="G242" s="56"/>
      <c r="H242" s="56"/>
      <c r="I242" s="57"/>
    </row>
    <row r="243" spans="3:9" ht="14.15" customHeight="1">
      <c r="D243" s="57"/>
      <c r="E243" s="56"/>
      <c r="F243" s="56"/>
      <c r="G243" s="56"/>
      <c r="H243" s="56"/>
      <c r="I243" s="57"/>
    </row>
    <row r="244" spans="3:9" ht="5.5" customHeight="1">
      <c r="D244" s="57"/>
      <c r="E244" s="56"/>
      <c r="F244" s="56"/>
      <c r="G244" s="56"/>
      <c r="H244" s="56"/>
      <c r="I244" s="57"/>
    </row>
    <row r="245" spans="3:9" ht="14.15" customHeight="1">
      <c r="D245" s="57"/>
      <c r="E245" s="56"/>
      <c r="F245" s="56"/>
      <c r="G245" s="56"/>
      <c r="H245" s="56"/>
      <c r="I245" s="57"/>
    </row>
    <row r="246" spans="3:9" ht="14.15" customHeight="1">
      <c r="D246" s="57"/>
      <c r="E246" s="57"/>
      <c r="F246" s="57"/>
      <c r="G246" s="57"/>
      <c r="H246" s="57"/>
      <c r="I246" s="57"/>
    </row>
    <row r="247" spans="3:9" ht="14.15" customHeight="1"/>
    <row r="248" spans="3:9" ht="14.15" customHeight="1"/>
    <row r="249" spans="3:9" ht="14.15" customHeight="1"/>
    <row r="250" spans="3:9" ht="14.15" customHeight="1"/>
    <row r="251" spans="3:9" ht="14.15" customHeight="1"/>
    <row r="252" spans="3:9" ht="14.15" customHeight="1"/>
    <row r="253" spans="3:9" ht="14.15" customHeight="1"/>
    <row r="254" spans="3:9" ht="14.15" customHeight="1"/>
    <row r="255" spans="3:9" ht="14.15" customHeight="1"/>
    <row r="256" spans="3:9" ht="14.15" customHeight="1"/>
    <row r="257" ht="14.15" customHeight="1"/>
    <row r="258" ht="5.5" customHeight="1"/>
    <row r="259" ht="14.15" customHeight="1"/>
    <row r="260" ht="14.15" customHeight="1"/>
    <row r="261" ht="14.15" customHeight="1"/>
    <row r="262" ht="14.15" customHeight="1"/>
    <row r="263" ht="14.15" customHeight="1"/>
    <row r="264" ht="14.15" customHeight="1"/>
    <row r="265" ht="14.15" customHeight="1"/>
    <row r="266" ht="14.15" customHeight="1"/>
    <row r="267" ht="14.15" customHeight="1"/>
  </sheetData>
  <mergeCells count="62">
    <mergeCell ref="C61:C70"/>
    <mergeCell ref="D66:I66"/>
    <mergeCell ref="D76:I76"/>
    <mergeCell ref="C141:C150"/>
    <mergeCell ref="D146:I146"/>
    <mergeCell ref="C84:I84"/>
    <mergeCell ref="C86:C88"/>
    <mergeCell ref="D86:D88"/>
    <mergeCell ref="E86:I86"/>
    <mergeCell ref="E87:E88"/>
    <mergeCell ref="G87:I87"/>
    <mergeCell ref="D46:I46"/>
    <mergeCell ref="C51:C60"/>
    <mergeCell ref="D56:I56"/>
    <mergeCell ref="C6:C8"/>
    <mergeCell ref="D6:D8"/>
    <mergeCell ref="E6:I6"/>
    <mergeCell ref="E7:E8"/>
    <mergeCell ref="G7:I7"/>
    <mergeCell ref="C231:C240"/>
    <mergeCell ref="C211:C220"/>
    <mergeCell ref="D216:I216"/>
    <mergeCell ref="C170:I170"/>
    <mergeCell ref="C171:C180"/>
    <mergeCell ref="D176:I176"/>
    <mergeCell ref="C181:C190"/>
    <mergeCell ref="D186:I186"/>
    <mergeCell ref="C201:C210"/>
    <mergeCell ref="D206:I206"/>
    <mergeCell ref="C221:C230"/>
    <mergeCell ref="D226:I226"/>
    <mergeCell ref="D236:I236"/>
    <mergeCell ref="C151:C160"/>
    <mergeCell ref="C121:C130"/>
    <mergeCell ref="C191:C200"/>
    <mergeCell ref="D196:I196"/>
    <mergeCell ref="C162:I163"/>
    <mergeCell ref="G167:I167"/>
    <mergeCell ref="E167:E168"/>
    <mergeCell ref="E166:I166"/>
    <mergeCell ref="D166:D168"/>
    <mergeCell ref="C166:C168"/>
    <mergeCell ref="D126:I126"/>
    <mergeCell ref="C131:C140"/>
    <mergeCell ref="D136:I136"/>
    <mergeCell ref="D156:I156"/>
    <mergeCell ref="C2:I4"/>
    <mergeCell ref="C71:C80"/>
    <mergeCell ref="C111:C120"/>
    <mergeCell ref="D116:I116"/>
    <mergeCell ref="C10:I10"/>
    <mergeCell ref="C11:C20"/>
    <mergeCell ref="D16:I16"/>
    <mergeCell ref="C21:C30"/>
    <mergeCell ref="D26:I26"/>
    <mergeCell ref="C91:C100"/>
    <mergeCell ref="D96:I96"/>
    <mergeCell ref="C101:C110"/>
    <mergeCell ref="D106:I106"/>
    <mergeCell ref="C31:C40"/>
    <mergeCell ref="D36:I36"/>
    <mergeCell ref="C41:C50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  <rowBreaks count="2" manualBreakCount="2">
    <brk id="83" min="2" max="8" man="1"/>
    <brk id="161" min="2" max="8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B0421</vt:lpstr>
      <vt:lpstr>'B0421'!Print_Area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yoad</dc:creator>
  <cp:lastModifiedBy>Yael Bachar Cohen</cp:lastModifiedBy>
  <cp:lastPrinted>2017-10-19T09:13:56Z</cp:lastPrinted>
  <dcterms:created xsi:type="dcterms:W3CDTF">2016-01-10T11:14:19Z</dcterms:created>
  <dcterms:modified xsi:type="dcterms:W3CDTF">2021-10-28T12:00:07Z</dcterms:modified>
</cp:coreProperties>
</file>