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060"/>
  </bookViews>
  <sheets>
    <sheet name="C0519" sheetId="4" r:id="rId1"/>
  </sheets>
  <definedNames>
    <definedName name="_xlnm.Print_Area" localSheetId="0">'C0519'!#REF!</definedName>
  </definedNames>
  <calcPr calcId="145621"/>
</workbook>
</file>

<file path=xl/calcChain.xml><?xml version="1.0" encoding="utf-8"?>
<calcChain xmlns="http://schemas.openxmlformats.org/spreadsheetml/2006/main">
  <c r="H35" i="4" l="1"/>
  <c r="H47" i="4" s="1"/>
  <c r="G35" i="4"/>
  <c r="G49" i="4" s="1"/>
  <c r="F35" i="4"/>
  <c r="F48" i="4" s="1"/>
  <c r="E35" i="4"/>
  <c r="E48" i="4" s="1"/>
  <c r="F22" i="4"/>
  <c r="F32" i="4" s="1"/>
  <c r="G22" i="4"/>
  <c r="G30" i="4" s="1"/>
  <c r="H22" i="4"/>
  <c r="H28" i="4" s="1"/>
  <c r="E22" i="4"/>
  <c r="E29" i="4" s="1"/>
  <c r="H56" i="4" l="1"/>
  <c r="G56" i="4"/>
  <c r="H50" i="4"/>
  <c r="G28" i="4"/>
  <c r="G31" i="4"/>
  <c r="F52" i="4"/>
  <c r="G32" i="4"/>
  <c r="H51" i="4"/>
  <c r="H31" i="4"/>
  <c r="E30" i="4"/>
  <c r="H29" i="4"/>
  <c r="H32" i="4"/>
  <c r="G29" i="4"/>
  <c r="F30" i="4"/>
  <c r="F28" i="4"/>
  <c r="E31" i="4"/>
  <c r="F29" i="4"/>
  <c r="F31" i="4"/>
  <c r="E28" i="4"/>
  <c r="H30" i="4"/>
  <c r="E32" i="4"/>
  <c r="F55" i="4"/>
  <c r="H54" i="4"/>
  <c r="G50" i="4"/>
  <c r="G47" i="4"/>
  <c r="H53" i="4"/>
  <c r="F49" i="4"/>
  <c r="H57" i="4"/>
  <c r="G53" i="4"/>
  <c r="H48" i="4"/>
  <c r="G48" i="4"/>
  <c r="F47" i="4"/>
  <c r="E55" i="4"/>
  <c r="E52" i="4"/>
  <c r="E49" i="4"/>
  <c r="F56" i="4"/>
  <c r="F53" i="4"/>
  <c r="F50" i="4"/>
  <c r="G57" i="4"/>
  <c r="E56" i="4"/>
  <c r="G54" i="4"/>
  <c r="E53" i="4"/>
  <c r="G51" i="4"/>
  <c r="E50" i="4"/>
  <c r="E47" i="4"/>
  <c r="F57" i="4"/>
  <c r="H55" i="4"/>
  <c r="F54" i="4"/>
  <c r="H52" i="4"/>
  <c r="F51" i="4"/>
  <c r="H49" i="4"/>
  <c r="E57" i="4"/>
  <c r="G55" i="4"/>
  <c r="E54" i="4"/>
  <c r="G52" i="4"/>
  <c r="E51" i="4"/>
</calcChain>
</file>

<file path=xl/sharedStrings.xml><?xml version="1.0" encoding="utf-8"?>
<sst xmlns="http://schemas.openxmlformats.org/spreadsheetml/2006/main" count="56" uniqueCount="39">
  <si>
    <t>הכנסה כספית נטו למשק בית</t>
  </si>
  <si>
    <t>הכנסה כספית נטו לנפש</t>
  </si>
  <si>
    <t>הוצאה כספית למשק בית</t>
  </si>
  <si>
    <t>הוצאה כספית לנפש</t>
  </si>
  <si>
    <t>מעבודה</t>
  </si>
  <si>
    <t>מהון</t>
  </si>
  <si>
    <t>מזון (ללא ירקות ופירות)</t>
  </si>
  <si>
    <t>ירקות ופירות</t>
  </si>
  <si>
    <t>דיור</t>
  </si>
  <si>
    <t>ריהוט וציוד לבית</t>
  </si>
  <si>
    <t>הלבשה והנעלה</t>
  </si>
  <si>
    <t>בריאות</t>
  </si>
  <si>
    <t>חינוך, תרבות ובידור</t>
  </si>
  <si>
    <t>תחבורה ותקשורת</t>
  </si>
  <si>
    <t>מוצרים ושירותים אחרים</t>
  </si>
  <si>
    <t>ממוצע נפשות במשק בית</t>
  </si>
  <si>
    <t>ממוצע מפרנסים במשק בית</t>
  </si>
  <si>
    <t>חציון הכנסה כספית ברוטו למשק בית</t>
  </si>
  <si>
    <t>מקצבאות ומתמיכות</t>
  </si>
  <si>
    <t xml:space="preserve">משקי בית במדגם </t>
  </si>
  <si>
    <t>משקי בית באוכלוסייה (אלפים)</t>
  </si>
  <si>
    <t>ממוצע נפשות סטנדרטיות במשק בית</t>
  </si>
  <si>
    <t>ממוצע גיל ראש משק בית כלכלי</t>
  </si>
  <si>
    <t>מזה: יהודים</t>
  </si>
  <si>
    <t>סך הכול</t>
  </si>
  <si>
    <t>חרדים</t>
  </si>
  <si>
    <t>לא-חרדים</t>
  </si>
  <si>
    <t>הכנסה כספית ברוטו סה"כ</t>
  </si>
  <si>
    <t>מפנסיות וקופות גמל</t>
  </si>
  <si>
    <t>הוצאה לתצרוכת סה"כ</t>
  </si>
  <si>
    <t>תחזוקת הדירה ומשק הבית</t>
  </si>
  <si>
    <t>בשקלים חדשים</t>
  </si>
  <si>
    <t>ממוצע שנות לימוד של ראש משק בית כלכלי</t>
  </si>
  <si>
    <t>סך הכול ישראל</t>
  </si>
  <si>
    <t>הכנסה כספית ברוטו</t>
  </si>
  <si>
    <t>תשלומי חובה</t>
  </si>
  <si>
    <t>הוצאה לתצרוכת</t>
  </si>
  <si>
    <t>לוח ג/5 - הכנסה והוצאה חודשית לתצרוכת למשקי בית יהודיים,
לפי אופי הזהות הדתית, 2019</t>
  </si>
  <si>
    <t>מקור: סקר הוצאות המשפחה 2019, הלשכה המרכזית לסטטיסטיקה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</si>
</sst>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readingOrder="2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4" fillId="0" borderId="6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10" xfId="0" applyFont="1" applyBorder="1"/>
    <xf numFmtId="3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/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/>
    <xf numFmtId="3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7" xfId="0" applyFont="1" applyBorder="1"/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0" fillId="0" borderId="12" xfId="0" applyBorder="1"/>
    <xf numFmtId="0" fontId="4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horizontal="right" indent="2"/>
    </xf>
    <xf numFmtId="0" fontId="4" fillId="0" borderId="11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7" xfId="0" applyBorder="1"/>
    <xf numFmtId="0" fontId="5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right"/>
    </xf>
    <xf numFmtId="3" fontId="2" fillId="0" borderId="3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165" fontId="2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right"/>
    </xf>
    <xf numFmtId="3" fontId="2" fillId="0" borderId="18" xfId="0" applyNumberFormat="1" applyFont="1" applyBorder="1" applyAlignment="1">
      <alignment horizontal="right" indent="2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6" fillId="0" borderId="0" xfId="0" applyFont="1" applyFill="1" applyBorder="1"/>
    <xf numFmtId="3" fontId="0" fillId="0" borderId="0" xfId="0" applyNumberFormat="1"/>
    <xf numFmtId="0" fontId="5" fillId="0" borderId="2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578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D1:K59"/>
  <sheetViews>
    <sheetView showGridLines="0" rightToLeft="1" tabSelected="1" topLeftCell="B1" zoomScaleNormal="100" workbookViewId="0">
      <selection activeCell="K22" sqref="K22"/>
    </sheetView>
  </sheetViews>
  <sheetFormatPr defaultRowHeight="13.2" x14ac:dyDescent="0.25"/>
  <cols>
    <col min="4" max="4" width="26" bestFit="1" customWidth="1"/>
    <col min="5" max="5" width="11" customWidth="1"/>
  </cols>
  <sheetData>
    <row r="1" spans="4:11" ht="12.75" customHeight="1" x14ac:dyDescent="0.25">
      <c r="D1" s="55" t="s">
        <v>37</v>
      </c>
      <c r="E1" s="55"/>
      <c r="F1" s="55"/>
      <c r="G1" s="55"/>
      <c r="H1" s="55"/>
    </row>
    <row r="2" spans="4:11" ht="18.75" customHeight="1" thickBot="1" x14ac:dyDescent="0.3">
      <c r="D2" s="56"/>
      <c r="E2" s="56"/>
      <c r="F2" s="56"/>
      <c r="G2" s="56"/>
      <c r="H2" s="56"/>
    </row>
    <row r="3" spans="4:11" x14ac:dyDescent="0.25">
      <c r="D3" s="34"/>
      <c r="E3" s="50" t="s">
        <v>33</v>
      </c>
      <c r="F3" s="52" t="s">
        <v>23</v>
      </c>
      <c r="G3" s="53"/>
      <c r="H3" s="54"/>
    </row>
    <row r="4" spans="4:11" ht="15.75" customHeight="1" thickBot="1" x14ac:dyDescent="0.3">
      <c r="D4" s="35"/>
      <c r="E4" s="51"/>
      <c r="F4" s="1" t="s">
        <v>24</v>
      </c>
      <c r="G4" s="5" t="s">
        <v>25</v>
      </c>
      <c r="H4" s="36" t="s">
        <v>26</v>
      </c>
    </row>
    <row r="5" spans="4:11" x14ac:dyDescent="0.25">
      <c r="D5" s="37" t="s">
        <v>19</v>
      </c>
      <c r="E5" s="6">
        <v>7827</v>
      </c>
      <c r="F5" s="6">
        <v>6393</v>
      </c>
      <c r="G5" s="6">
        <v>556</v>
      </c>
      <c r="H5" s="38">
        <v>5837</v>
      </c>
    </row>
    <row r="6" spans="4:11" x14ac:dyDescent="0.25">
      <c r="D6" s="39" t="s">
        <v>20</v>
      </c>
      <c r="E6" s="2">
        <v>2698.97694</v>
      </c>
      <c r="F6" s="2">
        <v>2160.1687000000002</v>
      </c>
      <c r="G6" s="2">
        <v>195.051669</v>
      </c>
      <c r="H6" s="40">
        <v>1965.1170300000001</v>
      </c>
    </row>
    <row r="7" spans="4:11" x14ac:dyDescent="0.25">
      <c r="D7" s="39" t="s">
        <v>15</v>
      </c>
      <c r="E7" s="2">
        <v>3.2337539999999998</v>
      </c>
      <c r="F7" s="2">
        <v>3.0480939999999999</v>
      </c>
      <c r="G7" s="2">
        <v>5.1534060000000004</v>
      </c>
      <c r="H7" s="40">
        <v>2.839127</v>
      </c>
      <c r="J7" s="49"/>
    </row>
    <row r="8" spans="4:11" x14ac:dyDescent="0.25">
      <c r="D8" s="39" t="s">
        <v>21</v>
      </c>
      <c r="E8" s="2">
        <v>2.6746110000000001</v>
      </c>
      <c r="F8" s="2">
        <v>2.5677189999999999</v>
      </c>
      <c r="G8" s="2">
        <v>3.7079170000000001</v>
      </c>
      <c r="H8" s="40">
        <v>2.4545469999999998</v>
      </c>
      <c r="J8" s="49"/>
    </row>
    <row r="9" spans="4:11" x14ac:dyDescent="0.25">
      <c r="D9" s="39" t="s">
        <v>16</v>
      </c>
      <c r="E9" s="2">
        <v>1.440563</v>
      </c>
      <c r="F9" s="2">
        <v>1.4327300000000001</v>
      </c>
      <c r="G9" s="2">
        <v>1.258381</v>
      </c>
      <c r="H9" s="40">
        <v>1.450035</v>
      </c>
    </row>
    <row r="10" spans="4:11" x14ac:dyDescent="0.25">
      <c r="D10" s="39" t="s">
        <v>22</v>
      </c>
      <c r="E10" s="8">
        <v>48.160870000000003</v>
      </c>
      <c r="F10" s="8">
        <v>49.45384</v>
      </c>
      <c r="G10" s="8">
        <v>41.449179999999998</v>
      </c>
      <c r="H10" s="41">
        <v>50.248350000000002</v>
      </c>
    </row>
    <row r="11" spans="4:11" ht="23.4" x14ac:dyDescent="0.25">
      <c r="D11" s="42" t="s">
        <v>32</v>
      </c>
      <c r="E11" s="2">
        <v>13.974629999999999</v>
      </c>
      <c r="F11" s="2">
        <v>14.428839999999999</v>
      </c>
      <c r="G11" s="2">
        <v>17.265360000000001</v>
      </c>
      <c r="H11" s="40">
        <v>14.14729</v>
      </c>
      <c r="K11" s="49"/>
    </row>
    <row r="12" spans="4:11" x14ac:dyDescent="0.25">
      <c r="D12" s="39" t="s">
        <v>0</v>
      </c>
      <c r="E12" s="4">
        <v>16559.400000000001</v>
      </c>
      <c r="F12" s="4">
        <v>17561.810000000001</v>
      </c>
      <c r="G12" s="4">
        <v>12924.96</v>
      </c>
      <c r="H12" s="17">
        <v>18022.05</v>
      </c>
      <c r="K12" s="49"/>
    </row>
    <row r="13" spans="4:11" x14ac:dyDescent="0.25">
      <c r="D13" s="39" t="s">
        <v>1</v>
      </c>
      <c r="E13" s="7">
        <v>6517.0230000000001</v>
      </c>
      <c r="F13" s="7">
        <v>7074.1279999999997</v>
      </c>
      <c r="G13" s="7">
        <v>3785.29</v>
      </c>
      <c r="H13" s="43">
        <v>7400.5680000000002</v>
      </c>
    </row>
    <row r="14" spans="4:11" x14ac:dyDescent="0.25">
      <c r="D14" s="39" t="s">
        <v>2</v>
      </c>
      <c r="E14" s="4">
        <v>13056.25</v>
      </c>
      <c r="F14" s="4">
        <v>13233.53</v>
      </c>
      <c r="G14" s="4">
        <v>10627.55</v>
      </c>
      <c r="H14" s="17">
        <v>13492.2</v>
      </c>
      <c r="K14" s="49"/>
    </row>
    <row r="15" spans="4:11" x14ac:dyDescent="0.25">
      <c r="D15" s="39" t="s">
        <v>3</v>
      </c>
      <c r="E15" s="4">
        <v>5172.2830000000004</v>
      </c>
      <c r="F15" s="4">
        <v>5428.3040000000001</v>
      </c>
      <c r="G15" s="4">
        <v>3059.7910000000002</v>
      </c>
      <c r="H15" s="17">
        <v>5663.3959999999997</v>
      </c>
    </row>
    <row r="16" spans="4:11" x14ac:dyDescent="0.25">
      <c r="D16" s="39" t="s">
        <v>17</v>
      </c>
      <c r="E16" s="4">
        <v>15276</v>
      </c>
      <c r="F16" s="4">
        <v>16568</v>
      </c>
      <c r="G16" s="4">
        <v>12153</v>
      </c>
      <c r="H16" s="17">
        <v>17258</v>
      </c>
    </row>
    <row r="17" spans="4:8" ht="22.95" customHeight="1" x14ac:dyDescent="0.25">
      <c r="D17" s="26" t="s">
        <v>34</v>
      </c>
      <c r="E17" s="4">
        <v>19752.490000000002</v>
      </c>
      <c r="F17" s="4">
        <v>21145.39</v>
      </c>
      <c r="G17" s="4">
        <v>14121.48</v>
      </c>
      <c r="H17" s="17">
        <v>21842.560000000001</v>
      </c>
    </row>
    <row r="18" spans="4:8" ht="13.8" thickBot="1" x14ac:dyDescent="0.3">
      <c r="D18" s="44" t="s">
        <v>35</v>
      </c>
      <c r="E18" s="45">
        <v>3193.0970000000002</v>
      </c>
      <c r="F18" s="46">
        <v>3583.5859999999998</v>
      </c>
      <c r="G18" s="46">
        <v>1196.548</v>
      </c>
      <c r="H18" s="47">
        <v>3820.5160000000001</v>
      </c>
    </row>
    <row r="19" spans="4:8" ht="13.8" thickBot="1" x14ac:dyDescent="0.3"/>
    <row r="20" spans="4:8" ht="15" customHeight="1" x14ac:dyDescent="0.25">
      <c r="D20" s="62" t="s">
        <v>34</v>
      </c>
      <c r="E20" s="63"/>
      <c r="F20" s="63"/>
      <c r="G20" s="63"/>
      <c r="H20" s="64"/>
    </row>
    <row r="21" spans="4:8" ht="12.75" customHeight="1" x14ac:dyDescent="0.25">
      <c r="D21" s="24"/>
      <c r="E21" s="9"/>
      <c r="F21" s="65" t="s">
        <v>31</v>
      </c>
      <c r="G21" s="65"/>
      <c r="H21" s="66"/>
    </row>
    <row r="22" spans="4:8" ht="12.75" customHeight="1" x14ac:dyDescent="0.25">
      <c r="D22" s="25" t="s">
        <v>27</v>
      </c>
      <c r="E22" s="10">
        <f>E17</f>
        <v>19752.490000000002</v>
      </c>
      <c r="F22" s="10">
        <f>F17</f>
        <v>21145.39</v>
      </c>
      <c r="G22" s="10">
        <f>G17</f>
        <v>14121.48</v>
      </c>
      <c r="H22" s="15">
        <f>H17</f>
        <v>21842.560000000001</v>
      </c>
    </row>
    <row r="23" spans="4:8" ht="12.75" customHeight="1" x14ac:dyDescent="0.25">
      <c r="D23" s="26" t="s">
        <v>4</v>
      </c>
      <c r="E23" s="4">
        <v>15313.51</v>
      </c>
      <c r="F23" s="4">
        <v>16205.17</v>
      </c>
      <c r="G23" s="4">
        <v>9253.7350000000006</v>
      </c>
      <c r="H23" s="17">
        <v>16895.150000000001</v>
      </c>
    </row>
    <row r="24" spans="4:8" ht="12.75" customHeight="1" x14ac:dyDescent="0.25">
      <c r="D24" s="26" t="s">
        <v>5</v>
      </c>
      <c r="E24" s="4">
        <v>826.23149999999998</v>
      </c>
      <c r="F24" s="4">
        <v>1001.254</v>
      </c>
      <c r="G24" s="4">
        <v>645.03440000000001</v>
      </c>
      <c r="H24" s="17">
        <v>1036.6110000000001</v>
      </c>
    </row>
    <row r="25" spans="4:8" ht="12.75" customHeight="1" x14ac:dyDescent="0.25">
      <c r="D25" s="26" t="s">
        <v>28</v>
      </c>
      <c r="E25" s="4">
        <v>1177.7719999999999</v>
      </c>
      <c r="F25" s="4">
        <v>1400.2760000000001</v>
      </c>
      <c r="G25" s="4">
        <v>524.6354</v>
      </c>
      <c r="H25" s="17">
        <v>1487.19</v>
      </c>
    </row>
    <row r="26" spans="4:8" ht="12.75" customHeight="1" x14ac:dyDescent="0.25">
      <c r="D26" s="27" t="s">
        <v>18</v>
      </c>
      <c r="E26" s="11">
        <v>2434.9920000000002</v>
      </c>
      <c r="F26" s="11">
        <v>2538.7060000000001</v>
      </c>
      <c r="G26" s="11">
        <v>3698.0909999999999</v>
      </c>
      <c r="H26" s="19">
        <v>2423.6289999999999</v>
      </c>
    </row>
    <row r="27" spans="4:8" ht="12.75" customHeight="1" x14ac:dyDescent="0.25">
      <c r="D27" s="28"/>
      <c r="E27" s="65"/>
      <c r="F27" s="65"/>
      <c r="G27" s="65"/>
      <c r="H27" s="66"/>
    </row>
    <row r="28" spans="4:8" x14ac:dyDescent="0.25">
      <c r="D28" s="25" t="s">
        <v>27</v>
      </c>
      <c r="E28" s="12">
        <f t="shared" ref="E28:H32" si="0">E22/E$22*100</f>
        <v>100</v>
      </c>
      <c r="F28" s="12">
        <f t="shared" si="0"/>
        <v>100</v>
      </c>
      <c r="G28" s="12">
        <f t="shared" si="0"/>
        <v>100</v>
      </c>
      <c r="H28" s="29">
        <f t="shared" si="0"/>
        <v>100</v>
      </c>
    </row>
    <row r="29" spans="4:8" x14ac:dyDescent="0.25">
      <c r="D29" s="26" t="s">
        <v>4</v>
      </c>
      <c r="E29" s="3">
        <f t="shared" si="0"/>
        <v>77.526985205409531</v>
      </c>
      <c r="F29" s="3">
        <f t="shared" si="0"/>
        <v>76.636893431617963</v>
      </c>
      <c r="G29" s="3">
        <f t="shared" si="0"/>
        <v>65.529498324538224</v>
      </c>
      <c r="H29" s="30">
        <f t="shared" si="0"/>
        <v>77.349678792229483</v>
      </c>
    </row>
    <row r="30" spans="4:8" x14ac:dyDescent="0.25">
      <c r="D30" s="26" t="s">
        <v>5</v>
      </c>
      <c r="E30" s="3">
        <f t="shared" si="0"/>
        <v>4.1829232668893894</v>
      </c>
      <c r="F30" s="3">
        <f t="shared" si="0"/>
        <v>4.735093559399945</v>
      </c>
      <c r="G30" s="3">
        <f t="shared" si="0"/>
        <v>4.5677535215855558</v>
      </c>
      <c r="H30" s="30">
        <f t="shared" si="0"/>
        <v>4.7458310747458174</v>
      </c>
    </row>
    <row r="31" spans="4:8" x14ac:dyDescent="0.25">
      <c r="D31" s="26" t="s">
        <v>28</v>
      </c>
      <c r="E31" s="3">
        <f t="shared" si="0"/>
        <v>5.9626507847871322</v>
      </c>
      <c r="F31" s="3">
        <f t="shared" si="0"/>
        <v>6.622133713305832</v>
      </c>
      <c r="G31" s="3">
        <f t="shared" si="0"/>
        <v>3.7151587510657524</v>
      </c>
      <c r="H31" s="30">
        <f t="shared" si="0"/>
        <v>6.8086799349526803</v>
      </c>
    </row>
    <row r="32" spans="4:8" ht="13.8" thickBot="1" x14ac:dyDescent="0.3">
      <c r="D32" s="31" t="s">
        <v>18</v>
      </c>
      <c r="E32" s="32">
        <f t="shared" si="0"/>
        <v>12.327519214033268</v>
      </c>
      <c r="F32" s="32">
        <f t="shared" si="0"/>
        <v>12.005954962287289</v>
      </c>
      <c r="G32" s="32">
        <f t="shared" si="0"/>
        <v>26.187701289100008</v>
      </c>
      <c r="H32" s="33">
        <f t="shared" si="0"/>
        <v>11.095901762430776</v>
      </c>
    </row>
    <row r="33" spans="4:8" ht="13.8" thickBot="1" x14ac:dyDescent="0.3"/>
    <row r="34" spans="4:8" ht="15" customHeight="1" x14ac:dyDescent="0.25">
      <c r="D34" s="57" t="s">
        <v>36</v>
      </c>
      <c r="E34" s="58"/>
      <c r="F34" s="58"/>
      <c r="G34" s="58"/>
      <c r="H34" s="59"/>
    </row>
    <row r="35" spans="4:8" ht="12.75" customHeight="1" x14ac:dyDescent="0.25">
      <c r="D35" s="14" t="s">
        <v>29</v>
      </c>
      <c r="E35" s="10">
        <f>SUM(E36:E45)</f>
        <v>15987.907599999997</v>
      </c>
      <c r="F35" s="10">
        <f>SUM(F36:F45)</f>
        <v>16469.814900000001</v>
      </c>
      <c r="G35" s="10">
        <f>SUM(G36:G45)</f>
        <v>13823.9843</v>
      </c>
      <c r="H35" s="15">
        <f>SUM(H36:H45)</f>
        <v>16732.431400000001</v>
      </c>
    </row>
    <row r="36" spans="4:8" ht="12.75" customHeight="1" x14ac:dyDescent="0.25">
      <c r="D36" s="16" t="s">
        <v>6</v>
      </c>
      <c r="E36" s="4">
        <v>2268.1860000000001</v>
      </c>
      <c r="F36" s="4">
        <v>2152.8739999999998</v>
      </c>
      <c r="G36" s="4">
        <v>1961.5730000000001</v>
      </c>
      <c r="H36" s="17">
        <v>2171.8620000000001</v>
      </c>
    </row>
    <row r="37" spans="4:8" ht="12.75" customHeight="1" x14ac:dyDescent="0.25">
      <c r="D37" s="16" t="s">
        <v>7</v>
      </c>
      <c r="E37" s="4">
        <v>549.5444</v>
      </c>
      <c r="F37" s="4">
        <v>523.88049999999998</v>
      </c>
      <c r="G37" s="4">
        <v>523.29740000000004</v>
      </c>
      <c r="H37" s="17">
        <v>523.93830000000003</v>
      </c>
    </row>
    <row r="38" spans="4:8" ht="12.75" customHeight="1" x14ac:dyDescent="0.25">
      <c r="D38" s="16" t="s">
        <v>8</v>
      </c>
      <c r="E38" s="4">
        <v>4004.5250000000001</v>
      </c>
      <c r="F38" s="4">
        <v>4422.9939999999997</v>
      </c>
      <c r="G38" s="4">
        <v>4142.99</v>
      </c>
      <c r="H38" s="17">
        <v>4450.7860000000001</v>
      </c>
    </row>
    <row r="39" spans="4:8" ht="12.75" customHeight="1" x14ac:dyDescent="0.25">
      <c r="D39" s="16" t="s">
        <v>30</v>
      </c>
      <c r="E39" s="4">
        <v>1499.0319999999999</v>
      </c>
      <c r="F39" s="4">
        <v>1546.6379999999999</v>
      </c>
      <c r="G39" s="4">
        <v>1389.028</v>
      </c>
      <c r="H39" s="17">
        <v>1562.2819999999999</v>
      </c>
    </row>
    <row r="40" spans="4:8" ht="12.75" customHeight="1" x14ac:dyDescent="0.25">
      <c r="D40" s="16" t="s">
        <v>9</v>
      </c>
      <c r="E40" s="4">
        <v>577.42139999999995</v>
      </c>
      <c r="F40" s="4">
        <v>573.78880000000004</v>
      </c>
      <c r="G40" s="4">
        <v>576.63400000000001</v>
      </c>
      <c r="H40" s="17">
        <v>573.50639999999999</v>
      </c>
    </row>
    <row r="41" spans="4:8" ht="12.75" customHeight="1" x14ac:dyDescent="0.25">
      <c r="D41" s="16" t="s">
        <v>10</v>
      </c>
      <c r="E41" s="4">
        <v>527.16980000000001</v>
      </c>
      <c r="F41" s="4">
        <v>491.57310000000001</v>
      </c>
      <c r="G41" s="4">
        <v>559.05420000000004</v>
      </c>
      <c r="H41" s="17">
        <v>484.87509999999997</v>
      </c>
    </row>
    <row r="42" spans="4:8" ht="12.75" customHeight="1" x14ac:dyDescent="0.25">
      <c r="D42" s="16" t="s">
        <v>11</v>
      </c>
      <c r="E42" s="4">
        <v>956.57929999999999</v>
      </c>
      <c r="F42" s="4">
        <v>1006.772</v>
      </c>
      <c r="G42" s="4">
        <v>685.60540000000003</v>
      </c>
      <c r="H42" s="17">
        <v>1038.6500000000001</v>
      </c>
    </row>
    <row r="43" spans="4:8" ht="12.75" customHeight="1" x14ac:dyDescent="0.25">
      <c r="D43" s="16" t="s">
        <v>12</v>
      </c>
      <c r="E43" s="4">
        <v>1752.2059999999999</v>
      </c>
      <c r="F43" s="4">
        <v>1870.9849999999999</v>
      </c>
      <c r="G43" s="4">
        <v>1863.049</v>
      </c>
      <c r="H43" s="17">
        <v>1871.7719999999999</v>
      </c>
    </row>
    <row r="44" spans="4:8" ht="12.75" customHeight="1" x14ac:dyDescent="0.25">
      <c r="D44" s="16" t="s">
        <v>13</v>
      </c>
      <c r="E44" s="4">
        <v>3089.2579999999998</v>
      </c>
      <c r="F44" s="4">
        <v>3142.7089999999998</v>
      </c>
      <c r="G44" s="4">
        <v>1332.7950000000001</v>
      </c>
      <c r="H44" s="17">
        <v>3322.3560000000002</v>
      </c>
    </row>
    <row r="45" spans="4:8" ht="12.75" customHeight="1" x14ac:dyDescent="0.25">
      <c r="D45" s="18" t="s">
        <v>14</v>
      </c>
      <c r="E45" s="11">
        <v>763.98569999999995</v>
      </c>
      <c r="F45" s="11">
        <v>737.60050000000001</v>
      </c>
      <c r="G45" s="11">
        <v>789.95830000000001</v>
      </c>
      <c r="H45" s="19">
        <v>732.40359999999998</v>
      </c>
    </row>
    <row r="46" spans="4:8" x14ac:dyDescent="0.25">
      <c r="D46" s="20"/>
      <c r="E46" s="13"/>
      <c r="F46" s="60"/>
      <c r="G46" s="60"/>
      <c r="H46" s="61"/>
    </row>
    <row r="47" spans="4:8" x14ac:dyDescent="0.25">
      <c r="D47" s="14" t="s">
        <v>29</v>
      </c>
      <c r="E47" s="10">
        <f t="shared" ref="E47:H57" si="1">E35/E$35*100</f>
        <v>100</v>
      </c>
      <c r="F47" s="10">
        <f t="shared" si="1"/>
        <v>100</v>
      </c>
      <c r="G47" s="10">
        <f t="shared" si="1"/>
        <v>100</v>
      </c>
      <c r="H47" s="15">
        <f t="shared" si="1"/>
        <v>100</v>
      </c>
    </row>
    <row r="48" spans="4:8" x14ac:dyDescent="0.25">
      <c r="D48" s="16" t="s">
        <v>6</v>
      </c>
      <c r="E48" s="4">
        <f t="shared" si="1"/>
        <v>14.186884592703052</v>
      </c>
      <c r="F48" s="4">
        <f t="shared" si="1"/>
        <v>13.071634460202706</v>
      </c>
      <c r="G48" s="4">
        <f t="shared" si="1"/>
        <v>14.189635617569389</v>
      </c>
      <c r="H48" s="17">
        <f t="shared" si="1"/>
        <v>12.979954604804176</v>
      </c>
    </row>
    <row r="49" spans="4:8" x14ac:dyDescent="0.25">
      <c r="D49" s="16" t="s">
        <v>7</v>
      </c>
      <c r="E49" s="4">
        <f t="shared" si="1"/>
        <v>3.4372502878362901</v>
      </c>
      <c r="F49" s="4">
        <f t="shared" si="1"/>
        <v>3.1808523846858776</v>
      </c>
      <c r="G49" s="4">
        <f t="shared" si="1"/>
        <v>3.785431093118357</v>
      </c>
      <c r="H49" s="17">
        <f t="shared" si="1"/>
        <v>3.1312741554105514</v>
      </c>
    </row>
    <row r="50" spans="4:8" x14ac:dyDescent="0.25">
      <c r="D50" s="16" t="s">
        <v>8</v>
      </c>
      <c r="E50" s="4">
        <f t="shared" si="1"/>
        <v>25.047211306124893</v>
      </c>
      <c r="F50" s="4">
        <f t="shared" si="1"/>
        <v>26.855153059431164</v>
      </c>
      <c r="G50" s="4">
        <f t="shared" si="1"/>
        <v>29.969579754224689</v>
      </c>
      <c r="H50" s="17">
        <f t="shared" si="1"/>
        <v>26.599756446633332</v>
      </c>
    </row>
    <row r="51" spans="4:8" x14ac:dyDescent="0.25">
      <c r="D51" s="16" t="s">
        <v>30</v>
      </c>
      <c r="E51" s="4">
        <f t="shared" si="1"/>
        <v>9.3760361737392088</v>
      </c>
      <c r="F51" s="4">
        <f t="shared" si="1"/>
        <v>9.3907430617207464</v>
      </c>
      <c r="G51" s="4">
        <f t="shared" si="1"/>
        <v>10.047957013377106</v>
      </c>
      <c r="H51" s="17">
        <f t="shared" si="1"/>
        <v>9.3368498734738576</v>
      </c>
    </row>
    <row r="52" spans="4:8" x14ac:dyDescent="0.25">
      <c r="D52" s="16" t="s">
        <v>9</v>
      </c>
      <c r="E52" s="4">
        <f t="shared" si="1"/>
        <v>3.6116133170546973</v>
      </c>
      <c r="F52" s="4">
        <f t="shared" si="1"/>
        <v>3.48388129122204</v>
      </c>
      <c r="G52" s="4">
        <f t="shared" si="1"/>
        <v>4.1712576308409144</v>
      </c>
      <c r="H52" s="17">
        <f t="shared" si="1"/>
        <v>3.4275138280262123</v>
      </c>
    </row>
    <row r="53" spans="4:8" x14ac:dyDescent="0.25">
      <c r="D53" s="16" t="s">
        <v>10</v>
      </c>
      <c r="E53" s="4">
        <f t="shared" si="1"/>
        <v>3.2973032693784154</v>
      </c>
      <c r="F53" s="4">
        <f t="shared" si="1"/>
        <v>2.9846911029947276</v>
      </c>
      <c r="G53" s="4">
        <f t="shared" si="1"/>
        <v>4.0440887942848729</v>
      </c>
      <c r="H53" s="17">
        <f t="shared" si="1"/>
        <v>2.8978161536045497</v>
      </c>
    </row>
    <row r="54" spans="4:8" x14ac:dyDescent="0.25">
      <c r="D54" s="16" t="s">
        <v>11</v>
      </c>
      <c r="E54" s="4">
        <f t="shared" si="1"/>
        <v>5.9831425345490494</v>
      </c>
      <c r="F54" s="4">
        <f t="shared" si="1"/>
        <v>6.1128312984258244</v>
      </c>
      <c r="G54" s="4">
        <f t="shared" si="1"/>
        <v>4.9595354358149848</v>
      </c>
      <c r="H54" s="17">
        <f t="shared" si="1"/>
        <v>6.207406294819771</v>
      </c>
    </row>
    <row r="55" spans="4:8" x14ac:dyDescent="0.25">
      <c r="D55" s="16" t="s">
        <v>12</v>
      </c>
      <c r="E55" s="4">
        <f t="shared" si="1"/>
        <v>10.95957046937149</v>
      </c>
      <c r="F55" s="4">
        <f t="shared" si="1"/>
        <v>11.360085170113233</v>
      </c>
      <c r="G55" s="4">
        <f t="shared" si="1"/>
        <v>13.476932261851598</v>
      </c>
      <c r="H55" s="17">
        <f t="shared" si="1"/>
        <v>11.186491402558506</v>
      </c>
    </row>
    <row r="56" spans="4:8" x14ac:dyDescent="0.25">
      <c r="D56" s="16" t="s">
        <v>13</v>
      </c>
      <c r="E56" s="4">
        <f t="shared" si="1"/>
        <v>19.322465936693305</v>
      </c>
      <c r="F56" s="4">
        <f t="shared" si="1"/>
        <v>19.081629144478118</v>
      </c>
      <c r="G56" s="4">
        <f t="shared" si="1"/>
        <v>9.6411784842666535</v>
      </c>
      <c r="H56" s="17">
        <f t="shared" si="1"/>
        <v>19.85578736632382</v>
      </c>
    </row>
    <row r="57" spans="4:8" ht="13.8" thickBot="1" x14ac:dyDescent="0.3">
      <c r="D57" s="21" t="s">
        <v>14</v>
      </c>
      <c r="E57" s="22">
        <f t="shared" si="1"/>
        <v>4.7785221125496129</v>
      </c>
      <c r="F57" s="22">
        <f t="shared" si="1"/>
        <v>4.4784990267255518</v>
      </c>
      <c r="G57" s="22">
        <f t="shared" si="1"/>
        <v>5.7144039146514363</v>
      </c>
      <c r="H57" s="23">
        <f t="shared" si="1"/>
        <v>4.3771498743452186</v>
      </c>
    </row>
    <row r="59" spans="4:8" x14ac:dyDescent="0.25">
      <c r="D59" s="48" t="s">
        <v>38</v>
      </c>
    </row>
  </sheetData>
  <mergeCells count="8">
    <mergeCell ref="E3:E4"/>
    <mergeCell ref="F3:H3"/>
    <mergeCell ref="D1:H2"/>
    <mergeCell ref="D34:H34"/>
    <mergeCell ref="F46:H46"/>
    <mergeCell ref="D20:H20"/>
    <mergeCell ref="F21:H21"/>
    <mergeCell ref="E27:H2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C0519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Yossi Cohen</dc:creator>
  <cp:lastModifiedBy>Gilad Malach</cp:lastModifiedBy>
  <cp:lastPrinted>2017-10-19T10:24:38Z</cp:lastPrinted>
  <dcterms:created xsi:type="dcterms:W3CDTF">1996-10-14T23:33:28Z</dcterms:created>
  <dcterms:modified xsi:type="dcterms:W3CDTF">2022-03-16T10:00:34Z</dcterms:modified>
</cp:coreProperties>
</file>