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337" documentId="8_{5CD0B579-ABE6-4D81-868F-BB3AEF534592}" xr6:coauthVersionLast="47" xr6:coauthVersionMax="47" xr10:uidLastSave="{500B408C-3ED7-4159-96BD-0D7291316DC0}"/>
  <bookViews>
    <workbookView xWindow="-110" yWindow="-110" windowWidth="19420" windowHeight="10420" xr2:uid="{00000000-000D-0000-FFFF-FFFF00000000}"/>
  </bookViews>
  <sheets>
    <sheet name="B12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2" i="2" l="1"/>
  <c r="K41" i="2"/>
  <c r="K40" i="2"/>
  <c r="K39" i="2"/>
  <c r="K38" i="2"/>
  <c r="K37" i="2"/>
  <c r="K36" i="2"/>
  <c r="K35" i="2"/>
  <c r="K23" i="2"/>
  <c r="K30" i="2"/>
  <c r="K29" i="2"/>
  <c r="K28" i="2"/>
  <c r="K27" i="2"/>
  <c r="K26" i="2"/>
  <c r="K25" i="2"/>
  <c r="K24" i="2"/>
  <c r="K16" i="2"/>
  <c r="K15" i="2"/>
  <c r="K14" i="2"/>
  <c r="K13" i="2"/>
  <c r="K12" i="2"/>
  <c r="K11" i="2"/>
  <c r="K18" i="2"/>
  <c r="K17" i="2"/>
  <c r="G42" i="2"/>
  <c r="G41" i="2"/>
  <c r="G40" i="2"/>
  <c r="G39" i="2"/>
  <c r="G38" i="2"/>
  <c r="G37" i="2"/>
  <c r="G36" i="2"/>
  <c r="G35" i="2"/>
  <c r="G34" i="2"/>
  <c r="G30" i="2"/>
  <c r="G29" i="2"/>
  <c r="G28" i="2"/>
  <c r="G27" i="2"/>
  <c r="G26" i="2"/>
  <c r="G25" i="2"/>
  <c r="G24" i="2"/>
  <c r="G23" i="2"/>
  <c r="G22" i="2"/>
  <c r="G18" i="2"/>
  <c r="G17" i="2"/>
  <c r="G16" i="2"/>
  <c r="G15" i="2"/>
  <c r="G14" i="2"/>
  <c r="G13" i="2"/>
  <c r="G12" i="2"/>
  <c r="G11" i="2"/>
  <c r="G10" i="2"/>
  <c r="H23" i="2" l="1"/>
  <c r="H37" i="2"/>
  <c r="H11" i="2"/>
  <c r="H41" i="2"/>
  <c r="H38" i="2"/>
  <c r="H39" i="2"/>
  <c r="H40" i="2"/>
  <c r="H35" i="2"/>
  <c r="H36" i="2"/>
  <c r="H42" i="2"/>
  <c r="H13" i="2"/>
  <c r="H24" i="2"/>
  <c r="H12" i="2"/>
  <c r="H27" i="2"/>
  <c r="H17" i="2"/>
  <c r="H28" i="2"/>
  <c r="H29" i="2"/>
  <c r="H30" i="2"/>
  <c r="H14" i="2"/>
  <c r="H26" i="2"/>
  <c r="H15" i="2"/>
  <c r="H16" i="2"/>
  <c r="H25" i="2"/>
  <c r="H18" i="2"/>
</calcChain>
</file>

<file path=xl/sharedStrings.xml><?xml version="1.0" encoding="utf-8"?>
<sst xmlns="http://schemas.openxmlformats.org/spreadsheetml/2006/main" count="47" uniqueCount="24">
  <si>
    <t>סה"כ</t>
  </si>
  <si>
    <t>מכללות אקדמיות</t>
  </si>
  <si>
    <t>מדעי הרוח (ללא חינוך והכשרה להוראה)</t>
  </si>
  <si>
    <t>חינוך והכשרה להוראה</t>
  </si>
  <si>
    <t>מדעי החברה (ללא עסקים ומדעי הניהול)</t>
  </si>
  <si>
    <t>עסקים ומדעי הניהול</t>
  </si>
  <si>
    <t>משפטים</t>
  </si>
  <si>
    <t>רפואה ומקצועות עזר רפואיים</t>
  </si>
  <si>
    <t>מדעי הטבע, מתמטיקה וחקלאות</t>
  </si>
  <si>
    <t>הנדסה ואדריכלות</t>
  </si>
  <si>
    <t>גברים</t>
  </si>
  <si>
    <t>נשים</t>
  </si>
  <si>
    <t>שנה עברית</t>
  </si>
  <si>
    <t xml:space="preserve">סך הכול ישראל
</t>
  </si>
  <si>
    <t>  יהודים ואחרים</t>
  </si>
  <si>
    <t>חרדים</t>
  </si>
  <si>
    <t>לא-חרדים</t>
  </si>
  <si>
    <t>מקור: הלשכה המרכזית לסטטיסטיקה</t>
  </si>
  <si>
    <t>אוניברסיטאות*</t>
  </si>
  <si>
    <t>%</t>
  </si>
  <si>
    <t>*כולל האוניברסיטה הפתוחה</t>
  </si>
  <si>
    <t>מדעי הטבע, מתמטיקה ומדעי המחשב</t>
  </si>
  <si>
    <r>
      <t>לוח ב/12 -מקבלי תואר ראשון לפי תחום לימוד, סוג מוסד, מגדר וקבוצת אוכלוסיה</t>
    </r>
    <r>
      <rPr>
        <b/>
        <sz val="10"/>
        <color indexed="8"/>
        <rFont val="Arial"/>
        <family val="2"/>
      </rPr>
      <t xml:space="preserve">, תשפ"ב 2021/22 </t>
    </r>
  </si>
  <si>
    <t>חרדים (יוצאי מוסדות החינוך החרדי העל-יסודי): מי שלמדו בשנתם האחרונה במערכת החינוך במוסד לימודים בפיקוח אחר (חרדי)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</si>
</sst>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General_)"/>
    <numFmt numFmtId="165" formatCode="#,##0\ ;\-#,##0\ ;\-\ ;@\ "/>
    <numFmt numFmtId="166" formatCode="#,##0\ "/>
    <numFmt numFmtId="167" formatCode="#,##0\ \ ;@\ \ "/>
    <numFmt numFmtId="168" formatCode="_ * #,##0_ ;_ * \-#,##0_ ;_ * &quot;-&quot;??_ ;_ @_ "/>
    <numFmt numFmtId="169" formatCode="#,##0.0\ \ ;@\ \ "/>
  </numFmts>
  <fonts count="18"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  <scheme val="minor"/>
    </font>
    <font>
      <b/>
      <sz val="9"/>
      <name val="Arial"/>
      <family val="2"/>
    </font>
    <font>
      <sz val="7"/>
      <name val="Switzerland"/>
      <family val="2"/>
      <charset val="177"/>
    </font>
    <font>
      <sz val="8"/>
      <name val="Arial"/>
      <family val="2"/>
    </font>
    <font>
      <sz val="8"/>
      <color theme="1"/>
      <name val="Arial"/>
      <family val="2"/>
      <charset val="177"/>
    </font>
    <font>
      <sz val="8"/>
      <name val="Arial"/>
      <family val="2"/>
      <charset val="177"/>
    </font>
    <font>
      <b/>
      <sz val="6"/>
      <name val="Arial"/>
      <family val="2"/>
      <charset val="177"/>
    </font>
    <font>
      <b/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  <charset val="177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NumberFormat="0" applyFill="0" applyBorder="0" applyProtection="0">
      <alignment horizontal="center" vertical="center"/>
    </xf>
    <xf numFmtId="164" fontId="9" fillId="0" borderId="0" applyNumberFormat="0" applyBorder="0" applyAlignment="0">
      <alignment horizontal="left" readingOrder="1"/>
    </xf>
    <xf numFmtId="43" fontId="13" fillId="0" borderId="0" applyFont="0" applyFill="0" applyBorder="0" applyAlignment="0" applyProtection="0"/>
  </cellStyleXfs>
  <cellXfs count="68">
    <xf numFmtId="0" fontId="0" fillId="0" borderId="0" xfId="0"/>
    <xf numFmtId="164" fontId="6" fillId="2" borderId="1" xfId="1" applyFont="1" applyFill="1" applyBorder="1" applyAlignment="1" applyProtection="1">
      <alignment horizontal="center" readingOrder="2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4" fontId="6" fillId="2" borderId="1" xfId="1" quotePrefix="1" applyFont="1" applyFill="1" applyBorder="1" applyAlignment="1" applyProtection="1">
      <alignment horizontal="center" readingOrder="2"/>
    </xf>
    <xf numFmtId="164" fontId="6" fillId="2" borderId="0" xfId="1" quotePrefix="1" applyFont="1" applyFill="1" applyBorder="1" applyAlignment="1" applyProtection="1">
      <alignment horizontal="center" readingOrder="2"/>
    </xf>
    <xf numFmtId="166" fontId="8" fillId="0" borderId="2" xfId="0" applyNumberFormat="1" applyFont="1" applyBorder="1" applyAlignment="1">
      <alignment horizontal="center" vertical="center" wrapText="1"/>
    </xf>
    <xf numFmtId="164" fontId="6" fillId="2" borderId="4" xfId="1" quotePrefix="1" applyFont="1" applyFill="1" applyBorder="1" applyAlignment="1" applyProtection="1">
      <alignment horizontal="center" readingOrder="2"/>
    </xf>
    <xf numFmtId="166" fontId="8" fillId="0" borderId="5" xfId="0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64" fontId="6" fillId="2" borderId="6" xfId="1" quotePrefix="1" applyFont="1" applyFill="1" applyBorder="1" applyAlignment="1" applyProtection="1">
      <alignment horizontal="center" readingOrder="2"/>
    </xf>
    <xf numFmtId="166" fontId="8" fillId="0" borderId="7" xfId="0" applyNumberFormat="1" applyFont="1" applyBorder="1" applyAlignment="1">
      <alignment horizontal="center" vertical="center" wrapText="1"/>
    </xf>
    <xf numFmtId="167" fontId="7" fillId="0" borderId="7" xfId="0" applyNumberFormat="1" applyFont="1" applyBorder="1" applyAlignment="1">
      <alignment horizontal="center" vertical="center" wrapText="1"/>
    </xf>
    <xf numFmtId="166" fontId="10" fillId="2" borderId="2" xfId="2" applyNumberFormat="1" applyFont="1" applyFill="1" applyBorder="1" applyAlignment="1" applyProtection="1">
      <alignment horizontal="right"/>
      <protection locked="0"/>
    </xf>
    <xf numFmtId="166" fontId="10" fillId="2" borderId="2" xfId="2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/>
    <xf numFmtId="164" fontId="11" fillId="2" borderId="0" xfId="1" applyFont="1" applyFill="1" applyBorder="1" applyAlignment="1" applyProtection="1">
      <alignment horizontal="right" readingOrder="2"/>
    </xf>
    <xf numFmtId="166" fontId="7" fillId="0" borderId="0" xfId="0" applyNumberFormat="1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6" fontId="10" fillId="2" borderId="3" xfId="2" applyNumberFormat="1" applyFont="1" applyFill="1" applyBorder="1" applyAlignment="1" applyProtection="1">
      <alignment horizontal="center"/>
      <protection locked="0"/>
    </xf>
    <xf numFmtId="167" fontId="7" fillId="0" borderId="8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4" fontId="10" fillId="2" borderId="1" xfId="1" applyFont="1" applyFill="1" applyBorder="1" applyAlignment="1" applyProtection="1">
      <alignment horizontal="center" readingOrder="2"/>
    </xf>
    <xf numFmtId="165" fontId="12" fillId="0" borderId="3" xfId="0" applyNumberFormat="1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168" fontId="15" fillId="0" borderId="0" xfId="3" applyNumberFormat="1" applyFont="1" applyAlignment="1">
      <alignment horizontal="center"/>
    </xf>
    <xf numFmtId="168" fontId="15" fillId="0" borderId="12" xfId="3" applyNumberFormat="1" applyFont="1" applyBorder="1" applyAlignment="1">
      <alignment horizontal="center"/>
    </xf>
    <xf numFmtId="168" fontId="15" fillId="0" borderId="13" xfId="3" applyNumberFormat="1" applyFont="1" applyBorder="1" applyAlignment="1">
      <alignment horizontal="center"/>
    </xf>
    <xf numFmtId="168" fontId="15" fillId="0" borderId="10" xfId="3" applyNumberFormat="1" applyFont="1" applyBorder="1" applyAlignment="1">
      <alignment horizontal="center"/>
    </xf>
    <xf numFmtId="168" fontId="15" fillId="0" borderId="11" xfId="3" applyNumberFormat="1" applyFont="1" applyBorder="1" applyAlignment="1">
      <alignment horizontal="center"/>
    </xf>
    <xf numFmtId="168" fontId="14" fillId="0" borderId="0" xfId="3" applyNumberFormat="1" applyFont="1" applyAlignment="1">
      <alignment horizontal="center"/>
    </xf>
    <xf numFmtId="168" fontId="14" fillId="0" borderId="12" xfId="3" applyNumberFormat="1" applyFont="1" applyBorder="1" applyAlignment="1">
      <alignment horizontal="center"/>
    </xf>
    <xf numFmtId="168" fontId="0" fillId="0" borderId="0" xfId="0" applyNumberFormat="1"/>
    <xf numFmtId="166" fontId="0" fillId="0" borderId="0" xfId="0" applyNumberFormat="1"/>
    <xf numFmtId="165" fontId="0" fillId="0" borderId="0" xfId="0" applyNumberFormat="1"/>
    <xf numFmtId="169" fontId="0" fillId="0" borderId="0" xfId="0" applyNumberFormat="1"/>
    <xf numFmtId="166" fontId="10" fillId="2" borderId="1" xfId="2" applyNumberFormat="1" applyFont="1" applyFill="1" applyBorder="1" applyAlignment="1" applyProtection="1">
      <alignment horizontal="right"/>
      <protection locked="0"/>
    </xf>
    <xf numFmtId="166" fontId="10" fillId="2" borderId="1" xfId="2" applyNumberFormat="1" applyFont="1" applyFill="1" applyBorder="1" applyAlignment="1" applyProtection="1">
      <alignment horizontal="center"/>
      <protection locked="0"/>
    </xf>
    <xf numFmtId="166" fontId="10" fillId="2" borderId="0" xfId="2" applyNumberFormat="1" applyFont="1" applyFill="1" applyBorder="1" applyAlignment="1" applyProtection="1">
      <alignment horizontal="center"/>
      <protection locked="0"/>
    </xf>
    <xf numFmtId="167" fontId="7" fillId="0" borderId="14" xfId="0" applyNumberFormat="1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165" fontId="12" fillId="0" borderId="0" xfId="0" applyNumberFormat="1" applyFont="1" applyAlignment="1">
      <alignment horizontal="center" vertical="center" wrapText="1"/>
    </xf>
    <xf numFmtId="0" fontId="17" fillId="0" borderId="0" xfId="0" applyFont="1"/>
    <xf numFmtId="0" fontId="12" fillId="0" borderId="1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">
    <cellStyle name="Col_head" xfId="1" xr:uid="{7674B51E-A4F4-4195-8109-463A67785342}"/>
    <cellStyle name="Comma" xfId="3" builtinId="3"/>
    <cellStyle name="Normal" xfId="0" builtinId="0"/>
    <cellStyle name="Total_e" xfId="2" xr:uid="{D294B2FC-46BC-494C-B5BA-E5B9AAE715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81D9-1A3D-4741-8D3D-903EEC5E4257}">
  <dimension ref="B4:L46"/>
  <sheetViews>
    <sheetView showGridLines="0" rightToLeft="1" tabSelected="1" topLeftCell="B1" workbookViewId="0">
      <selection activeCell="M12" sqref="M12"/>
    </sheetView>
  </sheetViews>
  <sheetFormatPr defaultRowHeight="14"/>
  <cols>
    <col min="2" max="2" width="20.6640625" customWidth="1"/>
    <col min="3" max="11" width="9.83203125" customWidth="1"/>
  </cols>
  <sheetData>
    <row r="4" spans="2:11" ht="12.75" customHeight="1">
      <c r="B4" s="53" t="s">
        <v>22</v>
      </c>
      <c r="C4" s="53"/>
      <c r="D4" s="53"/>
      <c r="E4" s="53"/>
      <c r="F4" s="53"/>
      <c r="G4" s="53"/>
      <c r="H4" s="53"/>
      <c r="I4" s="53"/>
      <c r="J4" s="53"/>
      <c r="K4" s="48"/>
    </row>
    <row r="5" spans="2:11">
      <c r="B5" s="53"/>
      <c r="C5" s="53"/>
      <c r="D5" s="53"/>
      <c r="E5" s="53"/>
      <c r="F5" s="53"/>
      <c r="G5" s="53"/>
      <c r="H5" s="53"/>
      <c r="I5" s="53"/>
      <c r="J5" s="53"/>
      <c r="K5" s="48"/>
    </row>
    <row r="7" spans="2:11" ht="14" customHeight="1">
      <c r="B7" s="59" t="s">
        <v>12</v>
      </c>
      <c r="C7" s="60" t="s">
        <v>13</v>
      </c>
      <c r="D7" s="61"/>
      <c r="E7" s="57" t="s">
        <v>14</v>
      </c>
      <c r="F7" s="58"/>
      <c r="G7" s="58"/>
      <c r="H7" s="58"/>
      <c r="I7" s="58"/>
      <c r="J7" s="58"/>
      <c r="K7" s="58"/>
    </row>
    <row r="8" spans="2:11" ht="18.75" customHeight="1">
      <c r="B8" s="62"/>
      <c r="C8" s="63"/>
      <c r="D8" s="64"/>
      <c r="E8" s="65" t="s">
        <v>15</v>
      </c>
      <c r="F8" s="66"/>
      <c r="G8" s="66"/>
      <c r="H8" s="67"/>
      <c r="I8" s="54" t="s">
        <v>16</v>
      </c>
      <c r="J8" s="55"/>
      <c r="K8" s="55"/>
    </row>
    <row r="9" spans="2:11" ht="18" customHeight="1">
      <c r="B9" s="1"/>
      <c r="C9" s="22" t="s">
        <v>18</v>
      </c>
      <c r="D9" s="22" t="s">
        <v>1</v>
      </c>
      <c r="E9" s="22" t="s">
        <v>18</v>
      </c>
      <c r="F9" s="22" t="s">
        <v>1</v>
      </c>
      <c r="G9" s="22" t="s">
        <v>0</v>
      </c>
      <c r="H9" s="22" t="s">
        <v>19</v>
      </c>
      <c r="I9" s="22" t="s">
        <v>18</v>
      </c>
      <c r="J9" s="28" t="s">
        <v>1</v>
      </c>
      <c r="K9" s="49" t="s">
        <v>19</v>
      </c>
    </row>
    <row r="10" spans="2:11">
      <c r="B10" s="27" t="s">
        <v>0</v>
      </c>
      <c r="C10" s="36">
        <v>24452</v>
      </c>
      <c r="D10" s="37">
        <v>30143</v>
      </c>
      <c r="E10" s="22">
        <v>528</v>
      </c>
      <c r="F10" s="22">
        <v>3108</v>
      </c>
      <c r="G10" s="28">
        <f>F10+E10</f>
        <v>3636</v>
      </c>
      <c r="H10" s="28">
        <v>100</v>
      </c>
      <c r="I10" s="28">
        <v>19795</v>
      </c>
      <c r="J10" s="28">
        <v>20904</v>
      </c>
      <c r="K10" s="49">
        <v>100</v>
      </c>
    </row>
    <row r="11" spans="2:11">
      <c r="B11" s="1" t="s">
        <v>2</v>
      </c>
      <c r="C11" s="31">
        <v>2293</v>
      </c>
      <c r="D11" s="32">
        <v>1558</v>
      </c>
      <c r="E11" s="4">
        <v>25</v>
      </c>
      <c r="F11" s="2">
        <v>21</v>
      </c>
      <c r="G11" s="29">
        <f t="shared" ref="G11:G18" si="0">F11+E11</f>
        <v>46</v>
      </c>
      <c r="H11" s="23">
        <f>G11/G10*100</f>
        <v>1.2651265126512652</v>
      </c>
      <c r="I11" s="3">
        <v>1697</v>
      </c>
      <c r="J11" s="3">
        <v>1286</v>
      </c>
      <c r="K11" s="23">
        <f>J11/J10*100</f>
        <v>6.1519326444699578</v>
      </c>
    </row>
    <row r="12" spans="2:11" ht="16" customHeight="1">
      <c r="B12" s="1" t="s">
        <v>3</v>
      </c>
      <c r="C12" s="31">
        <v>425</v>
      </c>
      <c r="D12" s="32">
        <v>9648</v>
      </c>
      <c r="E12" s="4">
        <v>21</v>
      </c>
      <c r="F12" s="5">
        <v>1919</v>
      </c>
      <c r="G12" s="29">
        <f t="shared" si="0"/>
        <v>1940</v>
      </c>
      <c r="H12" s="23">
        <f>G12/G10*100</f>
        <v>53.355335533553358</v>
      </c>
      <c r="I12" s="23">
        <v>294</v>
      </c>
      <c r="J12" s="3">
        <v>5585</v>
      </c>
      <c r="K12" s="23">
        <f>J12/J10*100</f>
        <v>26.717374665135857</v>
      </c>
    </row>
    <row r="13" spans="2:11">
      <c r="B13" s="6" t="s">
        <v>4</v>
      </c>
      <c r="C13" s="31">
        <v>7592</v>
      </c>
      <c r="D13" s="32">
        <v>5049</v>
      </c>
      <c r="E13" s="4">
        <v>197</v>
      </c>
      <c r="F13" s="5">
        <v>176</v>
      </c>
      <c r="G13" s="29">
        <f t="shared" si="0"/>
        <v>373</v>
      </c>
      <c r="H13" s="23">
        <f>G13/G10*100</f>
        <v>10.258525852585258</v>
      </c>
      <c r="I13" s="23">
        <v>6313</v>
      </c>
      <c r="J13" s="3">
        <v>3759</v>
      </c>
      <c r="K13" s="23">
        <f>J13/J10*100</f>
        <v>17.982204362801376</v>
      </c>
    </row>
    <row r="14" spans="2:11">
      <c r="B14" s="7" t="s">
        <v>5</v>
      </c>
      <c r="C14" s="33">
        <v>2015</v>
      </c>
      <c r="D14" s="32">
        <v>4871</v>
      </c>
      <c r="E14" s="8">
        <v>63</v>
      </c>
      <c r="F14" s="5">
        <v>340</v>
      </c>
      <c r="G14" s="29">
        <f t="shared" si="0"/>
        <v>403</v>
      </c>
      <c r="H14" s="23">
        <f>G14/G10*100</f>
        <v>11.083608360836084</v>
      </c>
      <c r="I14" s="23">
        <v>1638</v>
      </c>
      <c r="J14" s="3">
        <v>3393</v>
      </c>
      <c r="K14" s="23">
        <f>J14/J10*100</f>
        <v>16.231343283582088</v>
      </c>
    </row>
    <row r="15" spans="2:11">
      <c r="B15" s="7" t="s">
        <v>6</v>
      </c>
      <c r="C15" s="33">
        <v>941</v>
      </c>
      <c r="D15" s="32">
        <v>1931</v>
      </c>
      <c r="E15" s="8">
        <v>20</v>
      </c>
      <c r="F15" s="5">
        <v>122</v>
      </c>
      <c r="G15" s="29">
        <f t="shared" si="0"/>
        <v>142</v>
      </c>
      <c r="H15" s="23">
        <f>G15/G10*100</f>
        <v>3.9053905390539052</v>
      </c>
      <c r="I15" s="23">
        <v>841</v>
      </c>
      <c r="J15" s="3">
        <v>1487</v>
      </c>
      <c r="K15" s="23">
        <f>J15/J10*100</f>
        <v>7.1134711060084195</v>
      </c>
    </row>
    <row r="16" spans="2:11">
      <c r="B16" s="6" t="s">
        <v>7</v>
      </c>
      <c r="C16" s="31">
        <v>2396</v>
      </c>
      <c r="D16" s="32">
        <v>1680</v>
      </c>
      <c r="E16" s="4">
        <v>87</v>
      </c>
      <c r="F16" s="5">
        <v>247</v>
      </c>
      <c r="G16" s="29">
        <f t="shared" si="0"/>
        <v>334</v>
      </c>
      <c r="H16" s="23">
        <f>G16/G10*100</f>
        <v>9.1859185918591866</v>
      </c>
      <c r="I16" s="23">
        <v>1691</v>
      </c>
      <c r="J16" s="3">
        <v>913</v>
      </c>
      <c r="K16" s="23">
        <f>J16/J10*100</f>
        <v>4.3675851511672406</v>
      </c>
    </row>
    <row r="17" spans="2:11">
      <c r="B17" s="9" t="s">
        <v>21</v>
      </c>
      <c r="C17" s="31">
        <v>4424</v>
      </c>
      <c r="D17" s="32">
        <v>2263</v>
      </c>
      <c r="E17" s="10">
        <v>75</v>
      </c>
      <c r="F17" s="11">
        <v>214</v>
      </c>
      <c r="G17" s="29">
        <f t="shared" si="0"/>
        <v>289</v>
      </c>
      <c r="H17" s="45">
        <f>G17/G10*100</f>
        <v>7.9482948294829479</v>
      </c>
      <c r="I17" s="20">
        <v>3740</v>
      </c>
      <c r="J17" s="3">
        <v>1812</v>
      </c>
      <c r="K17" s="23">
        <f>J17/J10*100</f>
        <v>8.6681974741676235</v>
      </c>
    </row>
    <row r="18" spans="2:11">
      <c r="B18" s="12" t="s">
        <v>9</v>
      </c>
      <c r="C18" s="34">
        <v>4366</v>
      </c>
      <c r="D18" s="35">
        <v>3143</v>
      </c>
      <c r="E18" s="13">
        <v>39</v>
      </c>
      <c r="F18" s="14">
        <v>69</v>
      </c>
      <c r="G18" s="30">
        <f t="shared" si="0"/>
        <v>108</v>
      </c>
      <c r="H18" s="46">
        <f>G18/G10*100</f>
        <v>2.9702970297029703</v>
      </c>
      <c r="I18" s="25">
        <v>3581</v>
      </c>
      <c r="J18" s="26">
        <v>2669</v>
      </c>
      <c r="K18" s="46">
        <f>J18/J10*100</f>
        <v>12.767891312667432</v>
      </c>
    </row>
    <row r="19" spans="2:11" ht="8.15" customHeight="1">
      <c r="B19" s="6"/>
      <c r="C19" s="15"/>
      <c r="D19" s="15"/>
      <c r="E19" s="15"/>
      <c r="F19" s="16"/>
      <c r="G19" s="24"/>
      <c r="H19" s="24"/>
      <c r="I19" s="24"/>
      <c r="J19" s="17"/>
      <c r="K19" s="40"/>
    </row>
    <row r="20" spans="2:11" ht="8.15" customHeight="1">
      <c r="B20" s="6"/>
      <c r="C20" s="42"/>
      <c r="D20" s="42"/>
      <c r="E20" s="42"/>
      <c r="F20" s="43"/>
      <c r="G20" s="44"/>
      <c r="H20" s="44"/>
      <c r="I20" s="44"/>
      <c r="J20" s="40"/>
      <c r="K20" s="40"/>
    </row>
    <row r="21" spans="2:11">
      <c r="B21" s="51" t="s">
        <v>10</v>
      </c>
      <c r="C21" s="51"/>
      <c r="D21" s="51"/>
      <c r="E21" s="51"/>
      <c r="F21" s="51"/>
      <c r="G21" s="52"/>
      <c r="H21" s="52"/>
      <c r="I21" s="52"/>
      <c r="J21" s="52"/>
      <c r="K21" s="47"/>
    </row>
    <row r="22" spans="2:11">
      <c r="B22" s="27" t="s">
        <v>0</v>
      </c>
      <c r="C22" s="36">
        <v>10749</v>
      </c>
      <c r="D22" s="37">
        <v>9861</v>
      </c>
      <c r="E22" s="22">
        <v>189</v>
      </c>
      <c r="F22" s="22">
        <v>567</v>
      </c>
      <c r="G22" s="28">
        <f>F22+E22</f>
        <v>756</v>
      </c>
      <c r="H22" s="28">
        <v>100</v>
      </c>
      <c r="I22" s="28">
        <v>9166</v>
      </c>
      <c r="J22" s="28">
        <v>7607</v>
      </c>
      <c r="K22" s="28">
        <v>100</v>
      </c>
    </row>
    <row r="23" spans="2:11">
      <c r="B23" s="1" t="s">
        <v>2</v>
      </c>
      <c r="C23" s="31">
        <v>917</v>
      </c>
      <c r="D23" s="32">
        <v>446</v>
      </c>
      <c r="E23" s="4">
        <v>13</v>
      </c>
      <c r="F23" s="2">
        <v>3</v>
      </c>
      <c r="G23" s="29">
        <f t="shared" ref="G23:G30" si="1">F23+E23</f>
        <v>16</v>
      </c>
      <c r="H23" s="23">
        <f>G23/G22*100</f>
        <v>2.1164021164021163</v>
      </c>
      <c r="I23" s="3">
        <v>774</v>
      </c>
      <c r="J23" s="3">
        <v>387</v>
      </c>
      <c r="K23" s="23">
        <f>J23/J22*100</f>
        <v>5.087419482056001</v>
      </c>
    </row>
    <row r="24" spans="2:11">
      <c r="B24" s="1" t="s">
        <v>3</v>
      </c>
      <c r="C24" s="31">
        <v>78</v>
      </c>
      <c r="D24" s="32">
        <v>1668</v>
      </c>
      <c r="E24" s="4">
        <v>0</v>
      </c>
      <c r="F24" s="5">
        <v>249</v>
      </c>
      <c r="G24" s="29">
        <f t="shared" si="1"/>
        <v>249</v>
      </c>
      <c r="H24" s="23">
        <f>G24/G22*100</f>
        <v>32.936507936507937</v>
      </c>
      <c r="I24" s="23">
        <v>64</v>
      </c>
      <c r="J24" s="3">
        <v>1141</v>
      </c>
      <c r="K24" s="23">
        <f>J24/J22*100</f>
        <v>14.999342710661235</v>
      </c>
    </row>
    <row r="25" spans="2:11">
      <c r="B25" s="6" t="s">
        <v>4</v>
      </c>
      <c r="C25" s="31">
        <v>2432</v>
      </c>
      <c r="D25" s="32">
        <v>1404</v>
      </c>
      <c r="E25" s="4">
        <v>67</v>
      </c>
      <c r="F25" s="5">
        <v>62</v>
      </c>
      <c r="G25" s="29">
        <f t="shared" si="1"/>
        <v>129</v>
      </c>
      <c r="H25" s="23">
        <f>G25/G22*100</f>
        <v>17.063492063492063</v>
      </c>
      <c r="I25" s="23">
        <v>2139</v>
      </c>
      <c r="J25" s="3">
        <v>1052</v>
      </c>
      <c r="K25" s="23">
        <f>J25/J22*100</f>
        <v>13.829367687656106</v>
      </c>
    </row>
    <row r="26" spans="2:11">
      <c r="B26" s="7" t="s">
        <v>5</v>
      </c>
      <c r="C26" s="33">
        <v>985</v>
      </c>
      <c r="D26" s="32">
        <v>1672</v>
      </c>
      <c r="E26" s="8">
        <v>26</v>
      </c>
      <c r="F26" s="5">
        <v>75</v>
      </c>
      <c r="G26" s="29">
        <f t="shared" si="1"/>
        <v>101</v>
      </c>
      <c r="H26" s="23">
        <f>G26/G22*100</f>
        <v>13.359788359788361</v>
      </c>
      <c r="I26" s="23">
        <v>815</v>
      </c>
      <c r="J26" s="3">
        <v>1225</v>
      </c>
      <c r="K26" s="23">
        <f>J26/J22*100</f>
        <v>16.103588799789666</v>
      </c>
    </row>
    <row r="27" spans="2:11">
      <c r="B27" s="7" t="s">
        <v>6</v>
      </c>
      <c r="C27" s="33">
        <v>381</v>
      </c>
      <c r="D27" s="32">
        <v>905</v>
      </c>
      <c r="E27" s="8">
        <v>13</v>
      </c>
      <c r="F27" s="5">
        <v>68</v>
      </c>
      <c r="G27" s="29">
        <f t="shared" si="1"/>
        <v>81</v>
      </c>
      <c r="H27" s="23">
        <f>G27/G22*100</f>
        <v>10.714285714285714</v>
      </c>
      <c r="I27" s="23">
        <v>341</v>
      </c>
      <c r="J27" s="3">
        <v>677</v>
      </c>
      <c r="K27" s="23">
        <f>J27/J22*100</f>
        <v>8.8996976469041673</v>
      </c>
    </row>
    <row r="28" spans="2:11">
      <c r="B28" s="6" t="s">
        <v>7</v>
      </c>
      <c r="C28" s="31">
        <v>545</v>
      </c>
      <c r="D28" s="32">
        <v>267</v>
      </c>
      <c r="E28" s="4">
        <v>6</v>
      </c>
      <c r="F28" s="5">
        <v>16</v>
      </c>
      <c r="G28" s="29">
        <f t="shared" si="1"/>
        <v>22</v>
      </c>
      <c r="H28" s="23">
        <f>G28/G22*100</f>
        <v>2.9100529100529098</v>
      </c>
      <c r="I28" s="23">
        <v>403</v>
      </c>
      <c r="J28" s="3">
        <v>125</v>
      </c>
      <c r="K28" s="23">
        <f>J28/J22*100</f>
        <v>1.6432233469173128</v>
      </c>
    </row>
    <row r="29" spans="2:11">
      <c r="B29" s="9" t="s">
        <v>8</v>
      </c>
      <c r="C29" s="31">
        <v>2496</v>
      </c>
      <c r="D29" s="32">
        <v>1357</v>
      </c>
      <c r="E29" s="10">
        <v>34</v>
      </c>
      <c r="F29" s="11">
        <v>63</v>
      </c>
      <c r="G29" s="29">
        <f t="shared" si="1"/>
        <v>97</v>
      </c>
      <c r="H29" s="45">
        <f>G29/G22*100</f>
        <v>12.830687830687831</v>
      </c>
      <c r="I29" s="20">
        <v>2214</v>
      </c>
      <c r="J29" s="3">
        <v>1176</v>
      </c>
      <c r="K29" s="23">
        <f>J29/J22*100</f>
        <v>15.459445247798081</v>
      </c>
    </row>
    <row r="30" spans="2:11">
      <c r="B30" s="12" t="s">
        <v>9</v>
      </c>
      <c r="C30" s="34">
        <v>2915</v>
      </c>
      <c r="D30" s="35">
        <v>2142</v>
      </c>
      <c r="E30" s="13">
        <v>30</v>
      </c>
      <c r="F30" s="14">
        <v>31</v>
      </c>
      <c r="G30" s="30">
        <f t="shared" si="1"/>
        <v>61</v>
      </c>
      <c r="H30" s="46">
        <f>G30/G22*100</f>
        <v>8.0687830687830679</v>
      </c>
      <c r="I30" s="25">
        <v>2416</v>
      </c>
      <c r="J30" s="26">
        <v>1824</v>
      </c>
      <c r="K30" s="46">
        <f>J30/J22*100</f>
        <v>23.977915078217432</v>
      </c>
    </row>
    <row r="31" spans="2:11" ht="8.15" customHeight="1">
      <c r="B31" s="6"/>
      <c r="C31" s="15"/>
      <c r="D31" s="15"/>
      <c r="E31" s="15"/>
      <c r="F31" s="16"/>
      <c r="G31" s="24"/>
      <c r="H31" s="24"/>
      <c r="I31" s="24"/>
      <c r="J31" s="17"/>
      <c r="K31" s="40"/>
    </row>
    <row r="32" spans="2:11" ht="8.15" customHeight="1">
      <c r="B32" s="6"/>
      <c r="C32" s="42"/>
      <c r="D32" s="42"/>
      <c r="E32" s="42"/>
      <c r="F32" s="43"/>
      <c r="G32" s="44"/>
      <c r="H32" s="44"/>
      <c r="I32" s="44"/>
      <c r="J32" s="40"/>
      <c r="K32" s="40"/>
    </row>
    <row r="33" spans="2:12">
      <c r="B33" s="51" t="s">
        <v>11</v>
      </c>
      <c r="C33" s="51"/>
      <c r="D33" s="51"/>
      <c r="E33" s="51"/>
      <c r="F33" s="51"/>
      <c r="G33" s="52"/>
      <c r="H33" s="52"/>
      <c r="I33" s="52"/>
      <c r="J33" s="52"/>
      <c r="K33" s="47"/>
    </row>
    <row r="34" spans="2:12">
      <c r="B34" s="27" t="s">
        <v>0</v>
      </c>
      <c r="C34" s="36">
        <v>13703</v>
      </c>
      <c r="D34" s="37">
        <v>20282</v>
      </c>
      <c r="E34" s="22">
        <v>339</v>
      </c>
      <c r="F34" s="22">
        <v>2541</v>
      </c>
      <c r="G34" s="28">
        <f>F34+E34</f>
        <v>2880</v>
      </c>
      <c r="H34" s="28">
        <v>100</v>
      </c>
      <c r="I34" s="28">
        <v>10629</v>
      </c>
      <c r="J34" s="28">
        <v>13297</v>
      </c>
      <c r="K34" s="28">
        <v>100</v>
      </c>
    </row>
    <row r="35" spans="2:12">
      <c r="B35" s="1" t="s">
        <v>2</v>
      </c>
      <c r="C35" s="31">
        <v>1376</v>
      </c>
      <c r="D35" s="32">
        <v>1112</v>
      </c>
      <c r="E35" s="4">
        <v>12</v>
      </c>
      <c r="F35" s="2">
        <v>18</v>
      </c>
      <c r="G35" s="29">
        <f t="shared" ref="G35:G42" si="2">F35+E35</f>
        <v>30</v>
      </c>
      <c r="H35" s="23">
        <f>G35/G34*100</f>
        <v>1.0416666666666665</v>
      </c>
      <c r="I35" s="3">
        <v>923</v>
      </c>
      <c r="J35" s="3">
        <v>899</v>
      </c>
      <c r="K35" s="23">
        <f>J35/J34*100</f>
        <v>6.7609235165826886</v>
      </c>
    </row>
    <row r="36" spans="2:12">
      <c r="B36" s="1" t="s">
        <v>3</v>
      </c>
      <c r="C36" s="31">
        <v>346</v>
      </c>
      <c r="D36" s="32">
        <v>7980</v>
      </c>
      <c r="E36" s="4">
        <v>21</v>
      </c>
      <c r="F36" s="5">
        <v>1670</v>
      </c>
      <c r="G36" s="29">
        <f t="shared" si="2"/>
        <v>1691</v>
      </c>
      <c r="H36" s="23">
        <f>G36/G34*100</f>
        <v>58.715277777777771</v>
      </c>
      <c r="I36" s="23">
        <v>229</v>
      </c>
      <c r="J36" s="3">
        <v>4444</v>
      </c>
      <c r="K36" s="23">
        <f>J36/J34*100</f>
        <v>33.421072422350903</v>
      </c>
    </row>
    <row r="37" spans="2:12">
      <c r="B37" s="6" t="s">
        <v>4</v>
      </c>
      <c r="C37" s="31">
        <v>5160</v>
      </c>
      <c r="D37" s="32">
        <v>3645</v>
      </c>
      <c r="E37" s="4">
        <v>130</v>
      </c>
      <c r="F37" s="5">
        <v>114</v>
      </c>
      <c r="G37" s="29">
        <f t="shared" si="2"/>
        <v>244</v>
      </c>
      <c r="H37" s="23">
        <f>G37/G34*100</f>
        <v>8.4722222222222232</v>
      </c>
      <c r="I37" s="23">
        <v>4174</v>
      </c>
      <c r="J37" s="3">
        <v>2707</v>
      </c>
      <c r="K37" s="23">
        <f>J37/J34*100</f>
        <v>20.357975483191698</v>
      </c>
    </row>
    <row r="38" spans="2:12">
      <c r="B38" s="7" t="s">
        <v>5</v>
      </c>
      <c r="C38" s="33">
        <v>1030</v>
      </c>
      <c r="D38" s="32">
        <v>3199</v>
      </c>
      <c r="E38" s="8">
        <v>37</v>
      </c>
      <c r="F38" s="5">
        <v>265</v>
      </c>
      <c r="G38" s="29">
        <f t="shared" si="2"/>
        <v>302</v>
      </c>
      <c r="H38" s="23">
        <f>G38/G34*100</f>
        <v>10.486111111111111</v>
      </c>
      <c r="I38" s="23">
        <v>823</v>
      </c>
      <c r="J38" s="3">
        <v>2168</v>
      </c>
      <c r="K38" s="23">
        <f>J38/J34*100</f>
        <v>16.304429570579828</v>
      </c>
    </row>
    <row r="39" spans="2:12">
      <c r="B39" s="7" t="s">
        <v>6</v>
      </c>
      <c r="C39" s="33">
        <v>560</v>
      </c>
      <c r="D39" s="32">
        <v>1026</v>
      </c>
      <c r="E39" s="8">
        <v>7</v>
      </c>
      <c r="F39" s="5">
        <v>54</v>
      </c>
      <c r="G39" s="29">
        <f t="shared" si="2"/>
        <v>61</v>
      </c>
      <c r="H39" s="23">
        <f>G39/G34*100</f>
        <v>2.1180555555555558</v>
      </c>
      <c r="I39" s="23">
        <v>500</v>
      </c>
      <c r="J39" s="3">
        <v>810</v>
      </c>
      <c r="K39" s="23">
        <f>J39/J34*100</f>
        <v>6.091599608934346</v>
      </c>
    </row>
    <row r="40" spans="2:12">
      <c r="B40" s="6" t="s">
        <v>7</v>
      </c>
      <c r="C40" s="31">
        <v>1851</v>
      </c>
      <c r="D40" s="32">
        <v>1413</v>
      </c>
      <c r="E40" s="4">
        <v>81</v>
      </c>
      <c r="F40" s="5">
        <v>231</v>
      </c>
      <c r="G40" s="29">
        <f t="shared" si="2"/>
        <v>312</v>
      </c>
      <c r="H40" s="23">
        <f>G40/G34*100</f>
        <v>10.833333333333334</v>
      </c>
      <c r="I40" s="23">
        <v>1288</v>
      </c>
      <c r="J40" s="3">
        <v>788</v>
      </c>
      <c r="K40" s="23">
        <f>J40/J34*100</f>
        <v>5.9261487553583514</v>
      </c>
    </row>
    <row r="41" spans="2:12">
      <c r="B41" s="9" t="s">
        <v>21</v>
      </c>
      <c r="C41" s="31">
        <v>1928</v>
      </c>
      <c r="D41" s="32">
        <v>906</v>
      </c>
      <c r="E41" s="10">
        <v>41</v>
      </c>
      <c r="F41" s="11">
        <v>151</v>
      </c>
      <c r="G41" s="29">
        <f t="shared" si="2"/>
        <v>192</v>
      </c>
      <c r="H41" s="45">
        <f>G41/G34*100</f>
        <v>6.666666666666667</v>
      </c>
      <c r="I41" s="20">
        <v>1526</v>
      </c>
      <c r="J41" s="3">
        <v>636</v>
      </c>
      <c r="K41" s="23">
        <f>J41/J34*100</f>
        <v>4.7830337670151168</v>
      </c>
      <c r="L41" s="56"/>
    </row>
    <row r="42" spans="2:12">
      <c r="B42" s="12" t="s">
        <v>9</v>
      </c>
      <c r="C42" s="34">
        <v>1451</v>
      </c>
      <c r="D42" s="35">
        <v>1001</v>
      </c>
      <c r="E42" s="13">
        <v>9</v>
      </c>
      <c r="F42" s="14">
        <v>38</v>
      </c>
      <c r="G42" s="30">
        <f t="shared" si="2"/>
        <v>47</v>
      </c>
      <c r="H42" s="46">
        <f>G42/G34*100</f>
        <v>1.6319444444444446</v>
      </c>
      <c r="I42" s="25">
        <v>1165</v>
      </c>
      <c r="J42" s="26">
        <v>845</v>
      </c>
      <c r="K42" s="46">
        <f>J42/J34*100</f>
        <v>6.3548168759870638</v>
      </c>
    </row>
    <row r="43" spans="2:12" ht="8.15" customHeight="1">
      <c r="B43" s="6"/>
      <c r="C43" s="15"/>
      <c r="D43" s="15"/>
      <c r="E43" s="15"/>
      <c r="F43" s="16"/>
      <c r="G43" s="24"/>
      <c r="H43" s="24"/>
      <c r="I43" s="24"/>
      <c r="J43" s="17"/>
      <c r="K43" s="40"/>
    </row>
    <row r="44" spans="2:12">
      <c r="B44" s="18" t="s">
        <v>17</v>
      </c>
      <c r="C44" s="19"/>
      <c r="D44" s="19"/>
      <c r="E44" s="20"/>
      <c r="F44" s="20"/>
      <c r="G44" s="20"/>
      <c r="H44" s="20"/>
      <c r="I44" s="20"/>
      <c r="J44" s="21"/>
      <c r="K44" s="21"/>
    </row>
    <row r="45" spans="2:12">
      <c r="B45" s="18" t="s">
        <v>20</v>
      </c>
      <c r="C45" s="38"/>
      <c r="D45" s="38"/>
      <c r="E45" s="39"/>
      <c r="F45" s="40"/>
      <c r="G45" s="40"/>
      <c r="H45" s="41"/>
      <c r="I45" s="40"/>
      <c r="J45" s="40"/>
      <c r="K45" s="40"/>
    </row>
    <row r="46" spans="2:12">
      <c r="B46" s="50" t="s">
        <v>23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</row>
  </sheetData>
  <mergeCells count="8">
    <mergeCell ref="B33:J33"/>
    <mergeCell ref="C7:D7"/>
    <mergeCell ref="B4:J5"/>
    <mergeCell ref="B7:B8"/>
    <mergeCell ref="E8:H8"/>
    <mergeCell ref="B21:J21"/>
    <mergeCell ref="I8:K8"/>
    <mergeCell ref="E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B1223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Naftalovich</dc:creator>
  <cp:lastModifiedBy>Yael Bachar</cp:lastModifiedBy>
  <cp:lastPrinted>2022-07-18T07:36:42Z</cp:lastPrinted>
  <dcterms:created xsi:type="dcterms:W3CDTF">2022-07-18T05:25:36Z</dcterms:created>
  <dcterms:modified xsi:type="dcterms:W3CDTF">2023-11-12T10:00:02Z</dcterms:modified>
</cp:coreProperties>
</file>