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yab\Downloads\"/>
    </mc:Choice>
  </mc:AlternateContent>
  <xr:revisionPtr revIDLastSave="0" documentId="13_ncr:1_{7BEBB7DD-64FB-43A6-B21E-38A45862275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0324" sheetId="7" r:id="rId1"/>
    <sheet name="T2013" sheetId="2" state="hidden" r:id="rId2"/>
    <sheet name="G2013" sheetId="3" state="hidden" r:id="rId3"/>
    <sheet name="מקור 2014" sheetId="5" state="hidden" r:id="rId4"/>
    <sheet name="מקור 2013" sheetId="1" state="hidden" r:id="rId5"/>
  </sheets>
  <definedNames>
    <definedName name="_xlnm.Print_Area" localSheetId="0">'D0324'!$B$1:$H$66</definedName>
    <definedName name="_xlnm.Print_Area" localSheetId="2">'G2013'!$B$1:$H$91</definedName>
    <definedName name="_xlnm.Print_Area" localSheetId="1">'T2013'!$B$1:$H$91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3" l="1"/>
  <c r="T28" i="3"/>
  <c r="I28" i="3"/>
  <c r="L28" i="3"/>
  <c r="I27" i="3"/>
  <c r="K28" i="3"/>
  <c r="K27" i="3"/>
  <c r="L27" i="3"/>
  <c r="T27" i="3"/>
  <c r="V27" i="3"/>
  <c r="V28" i="3"/>
  <c r="V42" i="3" l="1"/>
  <c r="L43" i="3"/>
  <c r="L42" i="3"/>
  <c r="K42" i="3"/>
  <c r="K43" i="3"/>
  <c r="L23" i="3"/>
  <c r="K24" i="3"/>
  <c r="K23" i="3"/>
  <c r="L24" i="3"/>
  <c r="W43" i="3"/>
  <c r="V43" i="3"/>
  <c r="W42" i="3"/>
  <c r="V24" i="3"/>
  <c r="W23" i="3"/>
  <c r="V23" i="3"/>
</calcChain>
</file>

<file path=xl/sharedStrings.xml><?xml version="1.0" encoding="utf-8"?>
<sst xmlns="http://schemas.openxmlformats.org/spreadsheetml/2006/main" count="501" uniqueCount="68">
  <si>
    <t>הכנסה ממוצעת</t>
  </si>
  <si>
    <t>הכנסה חציונית</t>
  </si>
  <si>
    <t>ברוטו לחודש</t>
  </si>
  <si>
    <t>ברוטו לשעה</t>
  </si>
  <si>
    <t>שכירים- הכנסה מעבודה שכירה בלבד</t>
  </si>
  <si>
    <t>אוכלוסייה בגילאי 25-64</t>
  </si>
  <si>
    <t>גברים בגילאי 25-64</t>
  </si>
  <si>
    <t>נשים בגילאי 25-64</t>
  </si>
  <si>
    <t>חרדים בגילאי 25-64</t>
  </si>
  <si>
    <t>גברים חרדים בגילאי 25-64</t>
  </si>
  <si>
    <t>נשים חרדיות בגילאי 25-64</t>
  </si>
  <si>
    <t>הגדרת החרדים לפי סוג מוסד אחרון וישובים של חרדים - בני ברק, קריית ספר ואלעד</t>
  </si>
  <si>
    <t>מקור: סקר הכנסות</t>
  </si>
  <si>
    <t>גברים</t>
  </si>
  <si>
    <t>נשים</t>
  </si>
  <si>
    <t>סה"כ</t>
  </si>
  <si>
    <t>שנים</t>
  </si>
  <si>
    <t>סה"כ ישראל</t>
  </si>
  <si>
    <r>
      <t>חרדים</t>
    </r>
    <r>
      <rPr>
        <b/>
        <vertAlign val="superscript"/>
        <sz val="9"/>
        <rFont val="Arial"/>
        <family val="2"/>
      </rPr>
      <t>1</t>
    </r>
  </si>
  <si>
    <t>שקלים</t>
  </si>
  <si>
    <t>1. החרדים לפי סוג מוסד אחרון וישובים של חרדים - בני ברק, קריית ספר ואלעד</t>
  </si>
  <si>
    <r>
      <t xml:space="preserve">לוח 3 - הכנסה </t>
    </r>
    <r>
      <rPr>
        <b/>
        <sz val="11"/>
        <color rgb="FFFF0000"/>
        <rFont val="Arial"/>
        <family val="2"/>
      </rPr>
      <t>ממוצעת</t>
    </r>
    <r>
      <rPr>
        <b/>
        <sz val="11"/>
        <rFont val="Arial"/>
        <family val="2"/>
      </rPr>
      <t xml:space="preserve"> בישראל, בגילאי 64-25, לפי קבוצת אוכלוסייה ומגדר, 2013-1997</t>
    </r>
  </si>
  <si>
    <r>
      <t xml:space="preserve">לוח 3 - הכנסה </t>
    </r>
    <r>
      <rPr>
        <b/>
        <sz val="11"/>
        <color rgb="FFFF0000"/>
        <rFont val="Arial"/>
        <family val="2"/>
      </rPr>
      <t>חציונית</t>
    </r>
    <r>
      <rPr>
        <b/>
        <sz val="11"/>
        <rFont val="Arial"/>
        <family val="2"/>
      </rPr>
      <t xml:space="preserve"> בישראל, בגילאי 64-25, לפי קבוצת אוכלוסייה ומגדר, 2013-1997</t>
    </r>
  </si>
  <si>
    <t>חרדים</t>
  </si>
  <si>
    <t>ממש מעניין</t>
  </si>
  <si>
    <t>ישראל</t>
  </si>
  <si>
    <t>שנה</t>
  </si>
  <si>
    <t>לוח 3 - הכנסה חציונית מעבודה שכירה של בני 64-25,
לפי קבוצת אוכלוסייה ומגדר, 2013-1997</t>
  </si>
  <si>
    <t>לוח 3 - הכנסה ממוצעת מעבודה שכירה של בני 64-25,
לפי קבוצת אוכלוסייה ומגדר, 2013-1997</t>
  </si>
  <si>
    <t>מקור: סקר הכנסות, הלשכה המרכזית לסטטיסטיקה</t>
  </si>
  <si>
    <t>שקלים חדשים</t>
  </si>
  <si>
    <t>(1) עד שנת 2000 לא יהודים, החל משנת 2001 ערבים</t>
  </si>
  <si>
    <t>נשים יהודיות שאינן חרדיות בגילאי 25-64</t>
  </si>
  <si>
    <t xml:space="preserve">יהודים שאינם חרדים </t>
  </si>
  <si>
    <t>גברים יהודים שאינם חרדים בגילאי 25-64</t>
  </si>
  <si>
    <t>יהודים שאינם חרדים בגילאי 25-64</t>
  </si>
  <si>
    <t>אוכלוסייה בגיל 20-24 שאיננה בסעיפים קודמים - נשים</t>
  </si>
  <si>
    <t>יהודים שאינם חרדים + אחרים</t>
  </si>
  <si>
    <t>אוכלוסייה בגיל 20-24 שאיננה בסעיפים קודמים - גברים</t>
  </si>
  <si>
    <t>אוכלוסייה בגיל 25-64 שאיננה בסעיפים קודמים - נשים</t>
  </si>
  <si>
    <t xml:space="preserve">בטיפול- ייקח זמן. </t>
  </si>
  <si>
    <t>אוכלוסייה בגיל 25-64 שאיננה בסעיפים קודמים - גברים</t>
  </si>
  <si>
    <t>אלו שאינם משתתפים בכוח העבודה מחמת מוגבלות בגילאי 20-64 ערבים</t>
  </si>
  <si>
    <t>סקר הכנסות</t>
  </si>
  <si>
    <t>אין תכונות כוח עבודה</t>
  </si>
  <si>
    <t>אלו שאינם משתתפים בכוח עבודה מחמת מוגבלות בגילאי 20-64 יהודים</t>
  </si>
  <si>
    <t>אוכלוסייה בגיל 20-24 שאיננה בסעיפים קודמים</t>
  </si>
  <si>
    <t>אוכלוסייה בגיל 25-64 שאיננה בסעיפים קודמים</t>
  </si>
  <si>
    <t>נשים ערביות בגילאי 20-24</t>
  </si>
  <si>
    <t>נשים ערביות בגילאי 25-64</t>
  </si>
  <si>
    <t>גברים ערבים בגילאי 20-24</t>
  </si>
  <si>
    <t>גברים ערבים בגילאי 25-64</t>
  </si>
  <si>
    <t>ערבים בגילאי 25-64</t>
  </si>
  <si>
    <t>אוכלוסייה בגיל  20-24</t>
  </si>
  <si>
    <t>מקור(1)</t>
  </si>
  <si>
    <t>הגדרה לפי קבוצות אוכלוסייה</t>
  </si>
  <si>
    <t>תנאי</t>
  </si>
  <si>
    <t>מקור: עיבודי המועצה הלאומית לכלכלה לסקר הכנסות, הלשכה המרכזית לסטטיסטיקה</t>
  </si>
  <si>
    <t>סך הכול ישראל</t>
  </si>
  <si>
    <r>
      <t xml:space="preserve">הכנסה </t>
    </r>
    <r>
      <rPr>
        <b/>
        <sz val="9"/>
        <rFont val="Arial"/>
        <family val="2"/>
      </rPr>
      <t>ממוצעת</t>
    </r>
    <r>
      <rPr>
        <sz val="9"/>
        <rFont val="Arial"/>
        <family val="2"/>
      </rPr>
      <t xml:space="preserve"> ברוטו לחודש</t>
    </r>
  </si>
  <si>
    <r>
      <t xml:space="preserve">הכנסה </t>
    </r>
    <r>
      <rPr>
        <b/>
        <sz val="9"/>
        <rFont val="Arial"/>
        <family val="2"/>
      </rPr>
      <t>ממוצעת</t>
    </r>
    <r>
      <rPr>
        <sz val="9"/>
        <rFont val="Arial"/>
        <family val="2"/>
      </rPr>
      <t xml:space="preserve"> ברוטו לשעה</t>
    </r>
  </si>
  <si>
    <t>יהודיות לא חרדיות</t>
  </si>
  <si>
    <t>גברים יהודים לא חרדים</t>
  </si>
  <si>
    <r>
      <t>גברים חרדים</t>
    </r>
    <r>
      <rPr>
        <b/>
        <vertAlign val="superscript"/>
        <sz val="9"/>
        <rFont val="Arial"/>
        <family val="2"/>
      </rPr>
      <t>1</t>
    </r>
  </si>
  <si>
    <r>
      <t>נשים חרדיות</t>
    </r>
    <r>
      <rPr>
        <b/>
        <vertAlign val="superscript"/>
        <sz val="9"/>
        <rFont val="Arial"/>
        <family val="2"/>
      </rPr>
      <t>1</t>
    </r>
  </si>
  <si>
    <t>שעות עבודה שבועיות</t>
  </si>
  <si>
    <t>1. עד 2013 כולל החרדים לפי סוג מוסד אחרון וישובים של חרדים - בני ברק, מודיעין עילית ואלעד, החל מ-2014 הנתונים מתבססים על מעקב אחר יעדי תעסוקה ממשלתיים 2021-2030, הכנסות שכר חודשי ממוצע, ברוטו.</t>
  </si>
  <si>
    <t>לוח ד/3 הכנסה חציונית וממוצעת מעבודה שכירה, גילאי 25–66 ושעות עבודה שבועיות לפי קבוצת אוכלוסייה ומגדר, 1997–2022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</si>
</sst>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_ * #,##0.0_ ;_ * \-#,##0.0_ ;_ * &quot;-&quot;??_ ;_ @_ "/>
    <numFmt numFmtId="167" formatCode="?,???"/>
    <numFmt numFmtId="168" formatCode="0.0"/>
  </numFmts>
  <fonts count="17" x14ac:knownFonts="1">
    <font>
      <sz val="10"/>
      <name val="Arial"/>
      <charset val="177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 style="hair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hair">
        <color auto="1"/>
      </top>
      <bottom/>
      <diagonal/>
    </border>
    <border>
      <left style="thin">
        <color theme="0" tint="-0.499984740745262"/>
      </left>
      <right/>
      <top style="hair">
        <color auto="1"/>
      </top>
      <bottom/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 style="hair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indexed="64"/>
      </bottom>
      <diagonal/>
    </border>
    <border>
      <left style="thin">
        <color theme="0" tint="-0.499984740745262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164" fontId="15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98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165" fontId="1" fillId="0" borderId="0" xfId="1" applyNumberFormat="1"/>
    <xf numFmtId="166" fontId="1" fillId="0" borderId="0" xfId="1" applyNumberFormat="1"/>
    <xf numFmtId="0" fontId="2" fillId="0" borderId="2" xfId="2" applyBorder="1" applyAlignment="1">
      <alignment horizontal="right" wrapText="1"/>
    </xf>
    <xf numFmtId="165" fontId="0" fillId="0" borderId="0" xfId="1" applyNumberFormat="1" applyFont="1"/>
    <xf numFmtId="0" fontId="0" fillId="0" borderId="0" xfId="0" applyAlignment="1">
      <alignment readingOrder="2"/>
    </xf>
    <xf numFmtId="1" fontId="0" fillId="0" borderId="0" xfId="0" applyNumberFormat="1" applyAlignment="1">
      <alignment horizontal="center" vertical="center"/>
    </xf>
    <xf numFmtId="0" fontId="3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167" fontId="9" fillId="0" borderId="10" xfId="0" applyNumberFormat="1" applyFont="1" applyBorder="1" applyAlignment="1">
      <alignment horizontal="center" vertical="center"/>
    </xf>
    <xf numFmtId="167" fontId="9" fillId="0" borderId="11" xfId="0" applyNumberFormat="1" applyFont="1" applyBorder="1" applyAlignment="1">
      <alignment horizontal="center" vertical="center"/>
    </xf>
    <xf numFmtId="167" fontId="9" fillId="0" borderId="13" xfId="0" applyNumberFormat="1" applyFont="1" applyBorder="1" applyAlignment="1">
      <alignment horizontal="center" vertical="center"/>
    </xf>
    <xf numFmtId="167" fontId="9" fillId="0" borderId="1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167" fontId="9" fillId="0" borderId="18" xfId="0" applyNumberFormat="1" applyFont="1" applyBorder="1" applyAlignment="1">
      <alignment horizontal="center" vertical="center"/>
    </xf>
    <xf numFmtId="167" fontId="9" fillId="0" borderId="19" xfId="0" applyNumberFormat="1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0" fontId="3" fillId="0" borderId="0" xfId="0" applyFont="1" applyAlignment="1">
      <alignment readingOrder="2"/>
    </xf>
    <xf numFmtId="0" fontId="10" fillId="0" borderId="0" xfId="0" applyFont="1" applyAlignment="1">
      <alignment horizontal="right" readingOrder="2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67" fontId="0" fillId="0" borderId="0" xfId="0" applyNumberFormat="1"/>
    <xf numFmtId="167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/>
    <xf numFmtId="167" fontId="12" fillId="0" borderId="0" xfId="0" applyNumberFormat="1" applyFont="1"/>
    <xf numFmtId="49" fontId="9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1" fillId="0" borderId="0" xfId="0" applyFont="1"/>
    <xf numFmtId="168" fontId="0" fillId="0" borderId="0" xfId="0" applyNumberFormat="1"/>
    <xf numFmtId="49" fontId="4" fillId="0" borderId="0" xfId="0" applyNumberFormat="1" applyFont="1" applyAlignment="1">
      <alignment horizontal="center" vertical="center"/>
    </xf>
    <xf numFmtId="0" fontId="10" fillId="0" borderId="0" xfId="0" applyFont="1"/>
    <xf numFmtId="0" fontId="1" fillId="0" borderId="0" xfId="3"/>
    <xf numFmtId="0" fontId="13" fillId="0" borderId="0" xfId="3" applyFont="1" applyAlignment="1">
      <alignment horizontal="right" readingOrder="2"/>
    </xf>
    <xf numFmtId="0" fontId="1" fillId="2" borderId="0" xfId="3" applyFill="1" applyAlignment="1">
      <alignment horizontal="right"/>
    </xf>
    <xf numFmtId="0" fontId="14" fillId="3" borderId="0" xfId="3" applyFont="1" applyFill="1"/>
    <xf numFmtId="0" fontId="1" fillId="0" borderId="0" xfId="3" applyAlignment="1">
      <alignment horizontal="right"/>
    </xf>
    <xf numFmtId="0" fontId="1" fillId="0" borderId="1" xfId="3" applyBorder="1"/>
    <xf numFmtId="0" fontId="1" fillId="2" borderId="0" xfId="3" applyFill="1"/>
    <xf numFmtId="0" fontId="14" fillId="2" borderId="0" xfId="3" applyFont="1" applyFill="1"/>
    <xf numFmtId="165" fontId="1" fillId="2" borderId="0" xfId="1" applyNumberFormat="1" applyFill="1"/>
    <xf numFmtId="166" fontId="1" fillId="2" borderId="0" xfId="1" applyNumberFormat="1" applyFill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0" fillId="0" borderId="0" xfId="0" applyNumberFormat="1"/>
    <xf numFmtId="0" fontId="9" fillId="0" borderId="22" xfId="0" applyFont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167" fontId="9" fillId="0" borderId="23" xfId="0" applyNumberFormat="1" applyFont="1" applyBorder="1" applyAlignment="1">
      <alignment horizontal="center" vertical="center"/>
    </xf>
    <xf numFmtId="167" fontId="9" fillId="0" borderId="24" xfId="0" applyNumberFormat="1" applyFont="1" applyBorder="1" applyAlignment="1">
      <alignment horizontal="center" vertical="center"/>
    </xf>
    <xf numFmtId="167" fontId="9" fillId="0" borderId="9" xfId="0" applyNumberFormat="1" applyFont="1" applyBorder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25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" fontId="9" fillId="0" borderId="29" xfId="0" applyNumberFormat="1" applyFont="1" applyBorder="1" applyAlignment="1">
      <alignment horizontal="center" vertical="center"/>
    </xf>
    <xf numFmtId="1" fontId="9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7" fontId="9" fillId="0" borderId="30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1" fontId="9" fillId="0" borderId="25" xfId="0" applyNumberFormat="1" applyFont="1" applyBorder="1" applyAlignment="1">
      <alignment horizontal="center" vertical="center"/>
    </xf>
    <xf numFmtId="0" fontId="0" fillId="0" borderId="32" xfId="0" applyBorder="1"/>
    <xf numFmtId="1" fontId="9" fillId="0" borderId="33" xfId="0" applyNumberFormat="1" applyFont="1" applyBorder="1" applyAlignment="1">
      <alignment horizontal="center" vertical="center"/>
    </xf>
    <xf numFmtId="0" fontId="10" fillId="0" borderId="34" xfId="0" applyFont="1" applyBorder="1"/>
    <xf numFmtId="0" fontId="10" fillId="0" borderId="0" xfId="0" applyFont="1" applyAlignment="1">
      <alignment horizontal="right" wrapText="1" readingOrder="2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0" borderId="1" xfId="3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/>
    </xf>
  </cellXfs>
  <cellStyles count="7">
    <cellStyle name="Comma" xfId="1" builtinId="3"/>
    <cellStyle name="Comma 2" xfId="4" xr:uid="{00000000-0005-0000-0000-000001000000}"/>
    <cellStyle name="Comma 3" xfId="6" xr:uid="{2FC26940-2AB3-402A-9C6B-36A13D5114CC}"/>
    <cellStyle name="Normal" xfId="0" builtinId="0"/>
    <cellStyle name="Normal 2" xfId="3" xr:uid="{00000000-0005-0000-0000-000003000000}"/>
    <cellStyle name="Normal 3" xfId="5" xr:uid="{209546FF-4BF7-4825-AE8C-784DB1601808}"/>
    <cellStyle name="Normal_הכנסות מעבודה" xfId="2" xr:uid="{00000000-0005-0000-0000-000004000000}"/>
  </cellStyles>
  <dxfs count="0"/>
  <tableStyles count="0" defaultTableStyle="TableStyleMedium9" defaultPivotStyle="PivotStyleLight16"/>
  <colors>
    <mruColors>
      <color rgb="FFE1D53B"/>
      <color rgb="FF5784CC"/>
      <color rgb="FFD69181"/>
      <color rgb="FF4BA388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 sz="1100"/>
              <a:t>הכנסה ממוצעת בישראל, בגילאי 64-25,</a:t>
            </a:r>
          </a:p>
          <a:p>
            <a:pPr>
              <a:defRPr/>
            </a:pPr>
            <a:r>
              <a:rPr lang="he-IL" sz="1100"/>
              <a:t>לפי קבוצת אוכלוסייה ומגדר, 2013-1997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4116885389326411"/>
          <c:y val="0.18565981335666376"/>
          <c:w val="0.82827559055118516"/>
          <c:h val="0.65190215806358098"/>
        </c:manualLayout>
      </c:layout>
      <c:lineChart>
        <c:grouping val="standard"/>
        <c:varyColors val="0"/>
        <c:ser>
          <c:idx val="0"/>
          <c:order val="0"/>
          <c:tx>
            <c:strRef>
              <c:f>'G2013'!$N$5</c:f>
              <c:strCache>
                <c:ptCount val="1"/>
                <c:pt idx="0">
                  <c:v>סה"כ ישראל</c:v>
                </c:pt>
              </c:strCache>
            </c:strRef>
          </c:tx>
          <c:spPr>
            <a:ln cap="sq"/>
          </c:spPr>
          <c:marker>
            <c:symbol val="none"/>
          </c:marker>
          <c:cat>
            <c:numRef>
              <c:f>'G2013'!$M$8:$M$24</c:f>
              <c:numCache>
                <c:formatCode>General</c:formatCode>
                <c:ptCount val="1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</c:numCache>
            </c:numRef>
          </c:cat>
          <c:val>
            <c:numRef>
              <c:f>'G2013'!$N$8:$N$24</c:f>
              <c:numCache>
                <c:formatCode>?,???</c:formatCode>
                <c:ptCount val="17"/>
                <c:pt idx="0">
                  <c:v>5955.6</c:v>
                </c:pt>
                <c:pt idx="1">
                  <c:v>6329.19</c:v>
                </c:pt>
                <c:pt idx="2">
                  <c:v>6823.92</c:v>
                </c:pt>
                <c:pt idx="3">
                  <c:v>7248.63</c:v>
                </c:pt>
                <c:pt idx="4">
                  <c:v>7585.99</c:v>
                </c:pt>
                <c:pt idx="5">
                  <c:v>7659.21</c:v>
                </c:pt>
                <c:pt idx="6">
                  <c:v>7427.92</c:v>
                </c:pt>
                <c:pt idx="7">
                  <c:v>7544.91</c:v>
                </c:pt>
                <c:pt idx="8">
                  <c:v>7634.25</c:v>
                </c:pt>
                <c:pt idx="9">
                  <c:v>7817.35</c:v>
                </c:pt>
                <c:pt idx="10">
                  <c:v>8286.09</c:v>
                </c:pt>
                <c:pt idx="11">
                  <c:v>8577.27</c:v>
                </c:pt>
                <c:pt idx="12">
                  <c:v>8568.94</c:v>
                </c:pt>
                <c:pt idx="13">
                  <c:v>8729.0400000000009</c:v>
                </c:pt>
                <c:pt idx="14">
                  <c:v>8907.0410883874647</c:v>
                </c:pt>
                <c:pt idx="15">
                  <c:v>9857.0517759067516</c:v>
                </c:pt>
                <c:pt idx="16">
                  <c:v>10122.34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C-4CB7-B768-E3F119A5C671}"/>
            </c:ext>
          </c:extLst>
        </c:ser>
        <c:ser>
          <c:idx val="1"/>
          <c:order val="1"/>
          <c:tx>
            <c:strRef>
              <c:f>'G2013'!$O$5</c:f>
              <c:strCache>
                <c:ptCount val="1"/>
                <c:pt idx="0">
                  <c:v>חרדים</c:v>
                </c:pt>
              </c:strCache>
            </c:strRef>
          </c:tx>
          <c:spPr>
            <a:ln cap="sq">
              <a:solidFill>
                <a:srgbClr val="4BA388"/>
              </a:solidFill>
            </a:ln>
          </c:spPr>
          <c:marker>
            <c:symbol val="none"/>
          </c:marker>
          <c:cat>
            <c:numRef>
              <c:f>'G2013'!$M$8:$M$24</c:f>
              <c:numCache>
                <c:formatCode>General</c:formatCode>
                <c:ptCount val="1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</c:numCache>
            </c:numRef>
          </c:cat>
          <c:val>
            <c:numRef>
              <c:f>'G2013'!$O$8:$O$24</c:f>
              <c:numCache>
                <c:formatCode>?,???</c:formatCode>
                <c:ptCount val="17"/>
                <c:pt idx="0">
                  <c:v>5018.6000000000004</c:v>
                </c:pt>
                <c:pt idx="1">
                  <c:v>5427.41</c:v>
                </c:pt>
                <c:pt idx="2">
                  <c:v>5530.21</c:v>
                </c:pt>
                <c:pt idx="3">
                  <c:v>4899.01</c:v>
                </c:pt>
                <c:pt idx="4">
                  <c:v>5298.96</c:v>
                </c:pt>
                <c:pt idx="5">
                  <c:v>6054.84</c:v>
                </c:pt>
                <c:pt idx="6">
                  <c:v>5632.06</c:v>
                </c:pt>
                <c:pt idx="7">
                  <c:v>5920.51</c:v>
                </c:pt>
                <c:pt idx="8">
                  <c:v>5120.8500000000004</c:v>
                </c:pt>
                <c:pt idx="9">
                  <c:v>5498.91</c:v>
                </c:pt>
                <c:pt idx="10">
                  <c:v>5643.53</c:v>
                </c:pt>
                <c:pt idx="11">
                  <c:v>5951.81</c:v>
                </c:pt>
                <c:pt idx="12">
                  <c:v>5751.39</c:v>
                </c:pt>
                <c:pt idx="13">
                  <c:v>6269.13</c:v>
                </c:pt>
                <c:pt idx="14">
                  <c:v>6294.55</c:v>
                </c:pt>
                <c:pt idx="15">
                  <c:v>6824.18</c:v>
                </c:pt>
                <c:pt idx="16">
                  <c:v>8171.5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C-4CB7-B768-E3F119A5C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520512"/>
        <c:axId val="160302784"/>
      </c:lineChart>
      <c:catAx>
        <c:axId val="7552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663300"/>
            </a:solidFill>
          </a:ln>
        </c:spPr>
        <c:txPr>
          <a:bodyPr rot="-5400000" vert="horz"/>
          <a:lstStyle/>
          <a:p>
            <a:pPr>
              <a:defRPr sz="900"/>
            </a:pPr>
            <a:endParaRPr lang="LID4096"/>
          </a:p>
        </c:txPr>
        <c:crossAx val="160302784"/>
        <c:crosses val="autoZero"/>
        <c:auto val="1"/>
        <c:lblAlgn val="ctr"/>
        <c:lblOffset val="100"/>
        <c:noMultiLvlLbl val="0"/>
      </c:catAx>
      <c:valAx>
        <c:axId val="1603027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e-IL" baseline="0">
                    <a:latin typeface="Arial" pitchFamily="34" charset="0"/>
                    <a:cs typeface="Arial" pitchFamily="34" charset="0"/>
                  </a:rPr>
                  <a:t>₪</a:t>
                </a:r>
              </a:p>
            </c:rich>
          </c:tx>
          <c:overlay val="0"/>
        </c:title>
        <c:numFmt formatCode="?,???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LID4096"/>
          </a:p>
        </c:txPr>
        <c:crossAx val="75520512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72777777777777775"/>
          <c:y val="0.65239391951006165"/>
          <c:w val="0.18883333333333457"/>
          <c:h val="0.14506780402449798"/>
        </c:manualLayout>
      </c:layout>
      <c:overlay val="0"/>
      <c:spPr>
        <a:solidFill>
          <a:sysClr val="window" lastClr="FFFFFF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LID4096"/>
        </a:p>
      </c:txPr>
    </c:legend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 sz="1100"/>
              <a:t>הכנסה</a:t>
            </a:r>
            <a:r>
              <a:rPr lang="he-IL" sz="1100" baseline="0"/>
              <a:t> ממוצעת בישראל, בגילאי 64-25, </a:t>
            </a:r>
          </a:p>
          <a:p>
            <a:pPr>
              <a:defRPr/>
            </a:pPr>
            <a:r>
              <a:rPr lang="he-IL" sz="1100" baseline="0"/>
              <a:t>לפי קבוצת אוכלוסייה ומגדר, 2013</a:t>
            </a:r>
            <a:endParaRPr lang="he-IL" sz="11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4772178477690381"/>
          <c:y val="0.14814814814814894"/>
          <c:w val="0.82172269770626449"/>
          <c:h val="0.74741542723826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'G2013'!$V$22</c:f>
              <c:strCache>
                <c:ptCount val="1"/>
                <c:pt idx="0">
                  <c:v>סה"כ ישראל</c:v>
                </c:pt>
              </c:strCache>
            </c:strRef>
          </c:tx>
          <c:invertIfNegative val="0"/>
          <c:cat>
            <c:strRef>
              <c:f>'G2013'!$U$23:$U$24</c:f>
              <c:strCache>
                <c:ptCount val="2"/>
                <c:pt idx="0">
                  <c:v>גברים</c:v>
                </c:pt>
                <c:pt idx="1">
                  <c:v>נשים</c:v>
                </c:pt>
              </c:strCache>
            </c:strRef>
          </c:cat>
          <c:val>
            <c:numRef>
              <c:f>'G2013'!$V$23:$V$24</c:f>
              <c:numCache>
                <c:formatCode>?,???</c:formatCode>
                <c:ptCount val="2"/>
                <c:pt idx="0">
                  <c:v>12130.49</c:v>
                </c:pt>
                <c:pt idx="1">
                  <c:v>8065.64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7A-4670-99CB-D97CF08D6456}"/>
            </c:ext>
          </c:extLst>
        </c:ser>
        <c:ser>
          <c:idx val="1"/>
          <c:order val="1"/>
          <c:tx>
            <c:strRef>
              <c:f>'G2013'!$W$22</c:f>
              <c:strCache>
                <c:ptCount val="1"/>
                <c:pt idx="0">
                  <c:v>חרדים</c:v>
                </c:pt>
              </c:strCache>
            </c:strRef>
          </c:tx>
          <c:spPr>
            <a:solidFill>
              <a:srgbClr val="4BA388"/>
            </a:solidFill>
          </c:spPr>
          <c:invertIfNegative val="0"/>
          <c:cat>
            <c:strRef>
              <c:f>'G2013'!$U$23:$U$24</c:f>
              <c:strCache>
                <c:ptCount val="2"/>
                <c:pt idx="0">
                  <c:v>גברים</c:v>
                </c:pt>
                <c:pt idx="1">
                  <c:v>נשים</c:v>
                </c:pt>
              </c:strCache>
            </c:strRef>
          </c:cat>
          <c:val>
            <c:numRef>
              <c:f>'G2013'!$W$23:$W$24</c:f>
              <c:numCache>
                <c:formatCode>?,???</c:formatCode>
                <c:ptCount val="2"/>
                <c:pt idx="0">
                  <c:v>10309.56</c:v>
                </c:pt>
                <c:pt idx="1">
                  <c:v>5837.59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7A-4670-99CB-D97CF08D6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89952"/>
        <c:axId val="160304512"/>
      </c:barChart>
      <c:catAx>
        <c:axId val="97789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25400">
            <a:solidFill>
              <a:srgbClr val="663300"/>
            </a:solidFill>
          </a:ln>
        </c:spPr>
        <c:txPr>
          <a:bodyPr/>
          <a:lstStyle/>
          <a:p>
            <a:pPr>
              <a:defRPr sz="900"/>
            </a:pPr>
            <a:endParaRPr lang="LID4096"/>
          </a:p>
        </c:txPr>
        <c:crossAx val="160304512"/>
        <c:crosses val="autoZero"/>
        <c:auto val="1"/>
        <c:lblAlgn val="ctr"/>
        <c:lblOffset val="100"/>
        <c:noMultiLvlLbl val="0"/>
      </c:catAx>
      <c:valAx>
        <c:axId val="160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e-IL"/>
                  <a:t>ברוטו לחודש (ש"ח)</a:t>
                </a:r>
              </a:p>
            </c:rich>
          </c:tx>
          <c:overlay val="0"/>
        </c:title>
        <c:numFmt formatCode="?,???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LID4096"/>
          </a:p>
        </c:txPr>
        <c:crossAx val="97789952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79444444444444462"/>
          <c:y val="0.18943095654710027"/>
          <c:w val="0.15295218532466157"/>
          <c:h val="0.14506780402449798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LID4096"/>
        </a:p>
      </c:txPr>
    </c:legend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 sz="1100"/>
              <a:t>הכנסה</a:t>
            </a:r>
            <a:r>
              <a:rPr lang="he-IL" sz="1100" baseline="0"/>
              <a:t> שעתית ממוצעת בישראל, בגילאי 64-25, </a:t>
            </a:r>
          </a:p>
          <a:p>
            <a:pPr>
              <a:defRPr/>
            </a:pPr>
            <a:r>
              <a:rPr lang="he-IL" sz="1100" baseline="0"/>
              <a:t>לפי קבוצת אוכלוסייה ומגדר, 2013</a:t>
            </a:r>
            <a:endParaRPr lang="he-IL" sz="11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4772178477690387"/>
          <c:y val="0.19444444444444597"/>
          <c:w val="0.82172269770626449"/>
          <c:h val="0.701119130941962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'G2013'!$V$22</c:f>
              <c:strCache>
                <c:ptCount val="1"/>
                <c:pt idx="0">
                  <c:v>סה"כ ישראל</c:v>
                </c:pt>
              </c:strCache>
            </c:strRef>
          </c:tx>
          <c:invertIfNegative val="0"/>
          <c:cat>
            <c:strRef>
              <c:f>'G2013'!$U$42:$U$43</c:f>
              <c:strCache>
                <c:ptCount val="2"/>
                <c:pt idx="0">
                  <c:v>גברים</c:v>
                </c:pt>
                <c:pt idx="1">
                  <c:v>נשים</c:v>
                </c:pt>
              </c:strCache>
            </c:strRef>
          </c:cat>
          <c:val>
            <c:numRef>
              <c:f>'G2013'!$V$42:$V$43</c:f>
              <c:numCache>
                <c:formatCode>?,???</c:formatCode>
                <c:ptCount val="2"/>
                <c:pt idx="0">
                  <c:v>61.440849999999998</c:v>
                </c:pt>
                <c:pt idx="1">
                  <c:v>51.775460000000002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5-4B80-BD3B-7C9855A94F81}"/>
            </c:ext>
          </c:extLst>
        </c:ser>
        <c:ser>
          <c:idx val="1"/>
          <c:order val="1"/>
          <c:tx>
            <c:strRef>
              <c:f>'G2013'!$W$22</c:f>
              <c:strCache>
                <c:ptCount val="1"/>
                <c:pt idx="0">
                  <c:v>חרדים</c:v>
                </c:pt>
              </c:strCache>
            </c:strRef>
          </c:tx>
          <c:spPr>
            <a:solidFill>
              <a:srgbClr val="4BA388"/>
            </a:solidFill>
          </c:spPr>
          <c:invertIfNegative val="0"/>
          <c:cat>
            <c:strRef>
              <c:f>'G2013'!$U$42:$U$43</c:f>
              <c:strCache>
                <c:ptCount val="2"/>
                <c:pt idx="0">
                  <c:v>גברים</c:v>
                </c:pt>
                <c:pt idx="1">
                  <c:v>נשים</c:v>
                </c:pt>
              </c:strCache>
            </c:strRef>
          </c:cat>
          <c:val>
            <c:numRef>
              <c:f>'G2013'!$W$42:$W$43</c:f>
              <c:numCache>
                <c:formatCode>?,???</c:formatCode>
                <c:ptCount val="2"/>
                <c:pt idx="0">
                  <c:v>58.43045</c:v>
                </c:pt>
                <c:pt idx="1">
                  <c:v>46.95044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E5-4B80-BD3B-7C9855A94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90976"/>
        <c:axId val="160307392"/>
      </c:barChart>
      <c:catAx>
        <c:axId val="97790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25400">
            <a:solidFill>
              <a:srgbClr val="663300"/>
            </a:solidFill>
          </a:ln>
        </c:spPr>
        <c:txPr>
          <a:bodyPr/>
          <a:lstStyle/>
          <a:p>
            <a:pPr>
              <a:defRPr sz="900"/>
            </a:pPr>
            <a:endParaRPr lang="LID4096"/>
          </a:p>
        </c:txPr>
        <c:crossAx val="160307392"/>
        <c:crosses val="autoZero"/>
        <c:auto val="1"/>
        <c:lblAlgn val="ctr"/>
        <c:lblOffset val="100"/>
        <c:noMultiLvlLbl val="0"/>
      </c:catAx>
      <c:valAx>
        <c:axId val="1603073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e-IL"/>
                  <a:t>ברוטו</a:t>
                </a:r>
                <a:r>
                  <a:rPr lang="he-IL" baseline="0"/>
                  <a:t> לשעה </a:t>
                </a:r>
                <a:r>
                  <a:rPr lang="he-IL"/>
                  <a:t>(ש"ח)</a:t>
                </a:r>
              </a:p>
            </c:rich>
          </c:tx>
          <c:overlay val="0"/>
        </c:title>
        <c:numFmt formatCode="?,???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LID4096"/>
          </a:p>
        </c:txPr>
        <c:crossAx val="97790976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7944443683669975"/>
          <c:y val="0.21720873432487686"/>
          <c:w val="0.15295218532466168"/>
          <c:h val="0.14506780402449804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LID4096"/>
        </a:p>
      </c:txPr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 sz="1100"/>
              <a:t>הכנסה</a:t>
            </a:r>
            <a:r>
              <a:rPr lang="he-IL" sz="1100" baseline="0"/>
              <a:t> חציונית בישראל, בגילאי 64-25, </a:t>
            </a:r>
          </a:p>
          <a:p>
            <a:pPr>
              <a:defRPr/>
            </a:pPr>
            <a:r>
              <a:rPr lang="he-IL" sz="1100" baseline="0"/>
              <a:t>לפי קבוצת אוכלוסייה ומגדר, 2013</a:t>
            </a:r>
            <a:endParaRPr lang="he-IL" sz="1100"/>
          </a:p>
        </c:rich>
      </c:tx>
      <c:layout>
        <c:manualLayout>
          <c:xMode val="edge"/>
          <c:yMode val="edge"/>
          <c:x val="0.23992742211571391"/>
          <c:y val="1.851851851851858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772178477690387"/>
          <c:y val="0.14814814814814894"/>
          <c:w val="0.82172269770626449"/>
          <c:h val="0.74741542723826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'G2013'!$K$22</c:f>
              <c:strCache>
                <c:ptCount val="1"/>
                <c:pt idx="0">
                  <c:v>סה"כ ישראל</c:v>
                </c:pt>
              </c:strCache>
            </c:strRef>
          </c:tx>
          <c:invertIfNegative val="0"/>
          <c:cat>
            <c:strRef>
              <c:f>'G2013'!$J$23:$J$24</c:f>
              <c:strCache>
                <c:ptCount val="2"/>
                <c:pt idx="0">
                  <c:v>גברים</c:v>
                </c:pt>
                <c:pt idx="1">
                  <c:v>נשים</c:v>
                </c:pt>
              </c:strCache>
            </c:strRef>
          </c:cat>
          <c:val>
            <c:numRef>
              <c:f>'G2013'!$K$23:$K$24</c:f>
              <c:numCache>
                <c:formatCode>?,???</c:formatCode>
                <c:ptCount val="2"/>
                <c:pt idx="0">
                  <c:v>8821</c:v>
                </c:pt>
                <c:pt idx="1">
                  <c:v>6292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A7-4D60-A7B1-52E4CBF55DE0}"/>
            </c:ext>
          </c:extLst>
        </c:ser>
        <c:ser>
          <c:idx val="1"/>
          <c:order val="1"/>
          <c:tx>
            <c:strRef>
              <c:f>'G2013'!$L$22</c:f>
              <c:strCache>
                <c:ptCount val="1"/>
                <c:pt idx="0">
                  <c:v>חרדים</c:v>
                </c:pt>
              </c:strCache>
            </c:strRef>
          </c:tx>
          <c:spPr>
            <a:solidFill>
              <a:srgbClr val="4BA388"/>
            </a:solidFill>
          </c:spPr>
          <c:invertIfNegative val="0"/>
          <c:cat>
            <c:strRef>
              <c:f>'G2013'!$J$23:$J$24</c:f>
              <c:strCache>
                <c:ptCount val="2"/>
                <c:pt idx="0">
                  <c:v>גברים</c:v>
                </c:pt>
                <c:pt idx="1">
                  <c:v>נשים</c:v>
                </c:pt>
              </c:strCache>
            </c:strRef>
          </c:cat>
          <c:val>
            <c:numRef>
              <c:f>'G2013'!$L$23:$L$24</c:f>
              <c:numCache>
                <c:formatCode>?,???</c:formatCode>
                <c:ptCount val="2"/>
                <c:pt idx="0">
                  <c:v>6837</c:v>
                </c:pt>
                <c:pt idx="1">
                  <c:v>5061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A7-4D60-A7B1-52E4CBF55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903232"/>
        <c:axId val="112517696"/>
      </c:barChart>
      <c:catAx>
        <c:axId val="103903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25400">
            <a:solidFill>
              <a:srgbClr val="663300"/>
            </a:solidFill>
          </a:ln>
        </c:spPr>
        <c:txPr>
          <a:bodyPr/>
          <a:lstStyle/>
          <a:p>
            <a:pPr>
              <a:defRPr sz="900"/>
            </a:pPr>
            <a:endParaRPr lang="LID4096"/>
          </a:p>
        </c:txPr>
        <c:crossAx val="112517696"/>
        <c:crosses val="autoZero"/>
        <c:auto val="1"/>
        <c:lblAlgn val="ctr"/>
        <c:lblOffset val="100"/>
        <c:noMultiLvlLbl val="0"/>
      </c:catAx>
      <c:valAx>
        <c:axId val="1125176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e-IL"/>
                  <a:t>ברוטו לחודש (ש"ח)</a:t>
                </a:r>
              </a:p>
            </c:rich>
          </c:tx>
          <c:overlay val="0"/>
        </c:title>
        <c:numFmt formatCode="?,???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LID4096"/>
          </a:p>
        </c:txPr>
        <c:crossAx val="103903232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79444444444444462"/>
          <c:y val="0.18943095654710043"/>
          <c:w val="0.15295218532466168"/>
          <c:h val="0.14506780402449804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LID4096"/>
        </a:p>
      </c:txPr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 sz="1100"/>
              <a:t>הכנסה</a:t>
            </a:r>
            <a:r>
              <a:rPr lang="he-IL" sz="1100" baseline="0"/>
              <a:t> שעתית חציונית בישראל, בגילאי 64-25, </a:t>
            </a:r>
          </a:p>
          <a:p>
            <a:pPr>
              <a:defRPr/>
            </a:pPr>
            <a:r>
              <a:rPr lang="he-IL" sz="1100" baseline="0"/>
              <a:t>לפי קבוצת אוכלוסייה ומגדר, 2013</a:t>
            </a:r>
            <a:endParaRPr lang="he-IL" sz="11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4772178477690395"/>
          <c:y val="0.19444444444444609"/>
          <c:w val="0.82172269770626449"/>
          <c:h val="0.701119130941961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'G2013'!$V$22</c:f>
              <c:strCache>
                <c:ptCount val="1"/>
                <c:pt idx="0">
                  <c:v>סה"כ ישראל</c:v>
                </c:pt>
              </c:strCache>
            </c:strRef>
          </c:tx>
          <c:invertIfNegative val="0"/>
          <c:cat>
            <c:strRef>
              <c:f>'G2013'!$J$42:$J$43</c:f>
              <c:strCache>
                <c:ptCount val="2"/>
                <c:pt idx="0">
                  <c:v>גברים</c:v>
                </c:pt>
                <c:pt idx="1">
                  <c:v>נשים</c:v>
                </c:pt>
              </c:strCache>
            </c:strRef>
          </c:cat>
          <c:val>
            <c:numRef>
              <c:f>'G2013'!$K$42:$K$43</c:f>
              <c:numCache>
                <c:formatCode>?,???</c:formatCode>
                <c:ptCount val="2"/>
                <c:pt idx="0">
                  <c:v>44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5A-4D5A-B08C-EEE5CB636D36}"/>
            </c:ext>
          </c:extLst>
        </c:ser>
        <c:ser>
          <c:idx val="1"/>
          <c:order val="1"/>
          <c:tx>
            <c:strRef>
              <c:f>'G2013'!$W$22</c:f>
              <c:strCache>
                <c:ptCount val="1"/>
                <c:pt idx="0">
                  <c:v>חרדים</c:v>
                </c:pt>
              </c:strCache>
            </c:strRef>
          </c:tx>
          <c:spPr>
            <a:solidFill>
              <a:srgbClr val="4BA388"/>
            </a:solidFill>
          </c:spPr>
          <c:invertIfNegative val="0"/>
          <c:cat>
            <c:strRef>
              <c:f>'G2013'!$J$42:$J$43</c:f>
              <c:strCache>
                <c:ptCount val="2"/>
                <c:pt idx="0">
                  <c:v>גברים</c:v>
                </c:pt>
                <c:pt idx="1">
                  <c:v>נשים</c:v>
                </c:pt>
              </c:strCache>
            </c:strRef>
          </c:cat>
          <c:val>
            <c:numRef>
              <c:f>'G2013'!$L$42:$L$43</c:f>
              <c:numCache>
                <c:formatCode>?,???</c:formatCode>
                <c:ptCount val="2"/>
                <c:pt idx="0">
                  <c:v>41</c:v>
                </c:pt>
                <c:pt idx="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5A-4D5A-B08C-EEE5CB636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904256"/>
        <c:axId val="112520000"/>
      </c:barChart>
      <c:catAx>
        <c:axId val="103904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25400">
            <a:solidFill>
              <a:srgbClr val="663300"/>
            </a:solidFill>
          </a:ln>
        </c:spPr>
        <c:txPr>
          <a:bodyPr/>
          <a:lstStyle/>
          <a:p>
            <a:pPr>
              <a:defRPr sz="900"/>
            </a:pPr>
            <a:endParaRPr lang="LID4096"/>
          </a:p>
        </c:txPr>
        <c:crossAx val="112520000"/>
        <c:crosses val="autoZero"/>
        <c:auto val="1"/>
        <c:lblAlgn val="ctr"/>
        <c:lblOffset val="100"/>
        <c:noMultiLvlLbl val="0"/>
      </c:catAx>
      <c:valAx>
        <c:axId val="112520000"/>
        <c:scaling>
          <c:orientation val="minMax"/>
          <c:max val="5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e-IL"/>
                  <a:t>ברוטו</a:t>
                </a:r>
                <a:r>
                  <a:rPr lang="he-IL" baseline="0"/>
                  <a:t> לשעה </a:t>
                </a:r>
                <a:r>
                  <a:rPr lang="he-IL"/>
                  <a:t>(ש"ח)</a:t>
                </a:r>
              </a:p>
            </c:rich>
          </c:tx>
          <c:overlay val="0"/>
        </c:title>
        <c:numFmt formatCode="?,???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LID4096"/>
          </a:p>
        </c:txPr>
        <c:crossAx val="103904256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47560378865685282"/>
          <c:y val="0.64313466025080535"/>
          <c:w val="0.15295218532466176"/>
          <c:h val="0.14506780402449809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LID4096"/>
        </a:p>
      </c:txPr>
    </c:legend>
    <c:plotVisOnly val="1"/>
    <c:dispBlanksAs val="gap"/>
    <c:showDLblsOverMax val="0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295275</xdr:colOff>
      <xdr:row>2</xdr:row>
      <xdr:rowOff>95250</xdr:rowOff>
    </xdr:from>
    <xdr:to>
      <xdr:col>26</xdr:col>
      <xdr:colOff>600075</xdr:colOff>
      <xdr:row>19</xdr:row>
      <xdr:rowOff>28575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47625</xdr:colOff>
      <xdr:row>20</xdr:row>
      <xdr:rowOff>28575</xdr:rowOff>
    </xdr:from>
    <xdr:to>
      <xdr:col>30</xdr:col>
      <xdr:colOff>161925</xdr:colOff>
      <xdr:row>36</xdr:row>
      <xdr:rowOff>133350</xdr:rowOff>
    </xdr:to>
    <xdr:graphicFrame macro="">
      <xdr:nvGraphicFramePr>
        <xdr:cNvPr id="3" name="תרשים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66675</xdr:colOff>
      <xdr:row>37</xdr:row>
      <xdr:rowOff>95250</xdr:rowOff>
    </xdr:from>
    <xdr:to>
      <xdr:col>30</xdr:col>
      <xdr:colOff>180975</xdr:colOff>
      <xdr:row>47</xdr:row>
      <xdr:rowOff>57150</xdr:rowOff>
    </xdr:to>
    <xdr:graphicFrame macro="">
      <xdr:nvGraphicFramePr>
        <xdr:cNvPr id="5" name="תרשים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46</xdr:row>
      <xdr:rowOff>0</xdr:rowOff>
    </xdr:from>
    <xdr:to>
      <xdr:col>8</xdr:col>
      <xdr:colOff>495300</xdr:colOff>
      <xdr:row>55</xdr:row>
      <xdr:rowOff>38100</xdr:rowOff>
    </xdr:to>
    <xdr:graphicFrame macro="">
      <xdr:nvGraphicFramePr>
        <xdr:cNvPr id="6" name="תרשים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46</xdr:row>
      <xdr:rowOff>0</xdr:rowOff>
    </xdr:from>
    <xdr:to>
      <xdr:col>15</xdr:col>
      <xdr:colOff>514350</xdr:colOff>
      <xdr:row>55</xdr:row>
      <xdr:rowOff>38100</xdr:rowOff>
    </xdr:to>
    <xdr:graphicFrame macro="">
      <xdr:nvGraphicFramePr>
        <xdr:cNvPr id="8" name="תרשים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1:AJ67"/>
  <sheetViews>
    <sheetView showGridLines="0" rightToLeft="1" tabSelected="1" topLeftCell="A40" zoomScaleNormal="100" workbookViewId="0">
      <selection activeCell="M25" sqref="M25"/>
    </sheetView>
  </sheetViews>
  <sheetFormatPr defaultRowHeight="12.5" x14ac:dyDescent="0.25"/>
  <cols>
    <col min="2" max="2" width="9.7265625" customWidth="1"/>
    <col min="3" max="3" width="9.7265625" style="75" customWidth="1"/>
    <col min="4" max="8" width="9.7265625" customWidth="1"/>
  </cols>
  <sheetData>
    <row r="1" spans="2:36" ht="30" customHeight="1" x14ac:dyDescent="0.25">
      <c r="B1" s="86" t="s">
        <v>67</v>
      </c>
      <c r="C1" s="87"/>
      <c r="D1" s="87"/>
      <c r="E1" s="87"/>
      <c r="F1" s="87"/>
      <c r="G1" s="87"/>
      <c r="H1" s="87"/>
    </row>
    <row r="2" spans="2:36" ht="14" x14ac:dyDescent="0.3">
      <c r="B2" s="13"/>
      <c r="C2" s="14"/>
      <c r="D2" s="14"/>
      <c r="E2" s="14"/>
      <c r="F2" s="14"/>
      <c r="G2" s="14"/>
      <c r="H2" s="14"/>
    </row>
    <row r="3" spans="2:36" ht="13" thickBot="1" x14ac:dyDescent="0.3">
      <c r="B3" s="15" t="s">
        <v>30</v>
      </c>
      <c r="C3" s="74"/>
    </row>
    <row r="4" spans="2:36" x14ac:dyDescent="0.25">
      <c r="B4" s="88" t="s">
        <v>16</v>
      </c>
      <c r="C4" s="90" t="s">
        <v>15</v>
      </c>
      <c r="D4" s="90"/>
      <c r="E4" s="90"/>
      <c r="F4" s="90"/>
      <c r="G4" s="91"/>
      <c r="H4" s="91"/>
    </row>
    <row r="5" spans="2:36" ht="38.25" customHeight="1" thickBot="1" x14ac:dyDescent="0.3">
      <c r="B5" s="89"/>
      <c r="C5" s="58" t="s">
        <v>58</v>
      </c>
      <c r="D5" s="58" t="s">
        <v>18</v>
      </c>
      <c r="E5" s="58" t="s">
        <v>62</v>
      </c>
      <c r="F5" s="58" t="s">
        <v>63</v>
      </c>
      <c r="G5" s="59" t="s">
        <v>61</v>
      </c>
      <c r="H5" s="59" t="s">
        <v>64</v>
      </c>
    </row>
    <row r="6" spans="2:36" ht="5.5" customHeight="1" x14ac:dyDescent="0.25">
      <c r="B6" s="12"/>
      <c r="C6" s="20"/>
      <c r="D6" s="20"/>
      <c r="E6" s="20"/>
      <c r="F6" s="20"/>
      <c r="G6" s="21"/>
      <c r="H6" s="21"/>
    </row>
    <row r="7" spans="2:36" ht="13.5" customHeight="1" x14ac:dyDescent="0.25">
      <c r="B7" s="85" t="s">
        <v>59</v>
      </c>
      <c r="C7" s="85" t="s">
        <v>2</v>
      </c>
      <c r="D7" s="85"/>
      <c r="E7" s="85"/>
      <c r="F7" s="85"/>
      <c r="G7" s="85"/>
      <c r="H7" s="85"/>
    </row>
    <row r="8" spans="2:36" ht="13.5" customHeight="1" x14ac:dyDescent="0.25">
      <c r="B8" s="60">
        <v>1997</v>
      </c>
      <c r="C8" s="16">
        <v>5955.6</v>
      </c>
      <c r="D8" s="16">
        <v>5018.6000000000004</v>
      </c>
      <c r="E8" s="16">
        <v>7751</v>
      </c>
      <c r="F8" s="16">
        <v>5938.65</v>
      </c>
      <c r="G8" s="17">
        <v>4459</v>
      </c>
      <c r="H8" s="17">
        <v>3389.36</v>
      </c>
    </row>
    <row r="9" spans="2:36" ht="13.5" customHeight="1" x14ac:dyDescent="0.25">
      <c r="B9" s="60">
        <v>1998</v>
      </c>
      <c r="C9" s="16">
        <v>6329.19</v>
      </c>
      <c r="D9" s="16">
        <v>5427.41</v>
      </c>
      <c r="E9" s="16">
        <v>8233</v>
      </c>
      <c r="F9" s="16">
        <v>6361.41</v>
      </c>
      <c r="G9" s="16">
        <v>4764</v>
      </c>
      <c r="H9" s="17">
        <v>3902.1</v>
      </c>
    </row>
    <row r="10" spans="2:36" ht="13.5" customHeight="1" x14ac:dyDescent="0.25">
      <c r="B10" s="60">
        <v>1999</v>
      </c>
      <c r="C10" s="16">
        <v>6823.92</v>
      </c>
      <c r="D10" s="16">
        <v>5530.21</v>
      </c>
      <c r="E10" s="16">
        <v>9026</v>
      </c>
      <c r="F10" s="16">
        <v>6098.87</v>
      </c>
      <c r="G10" s="16">
        <v>5128</v>
      </c>
      <c r="H10" s="17">
        <v>4787.88</v>
      </c>
    </row>
    <row r="11" spans="2:36" ht="13.5" customHeight="1" x14ac:dyDescent="0.25">
      <c r="B11" s="60">
        <v>2000</v>
      </c>
      <c r="C11" s="16">
        <v>7248.63</v>
      </c>
      <c r="D11" s="16">
        <v>4899.01</v>
      </c>
      <c r="E11" s="16">
        <v>9404</v>
      </c>
      <c r="F11" s="16">
        <v>5633.64</v>
      </c>
      <c r="G11" s="16">
        <v>5547</v>
      </c>
      <c r="H11" s="17">
        <v>3837.29</v>
      </c>
    </row>
    <row r="12" spans="2:36" ht="13.5" customHeight="1" x14ac:dyDescent="0.25">
      <c r="B12" s="60">
        <v>2001</v>
      </c>
      <c r="C12" s="16">
        <v>7585.99</v>
      </c>
      <c r="D12" s="16">
        <v>5298.96</v>
      </c>
      <c r="E12" s="16">
        <v>9898</v>
      </c>
      <c r="F12" s="16">
        <v>6318.22</v>
      </c>
      <c r="G12" s="16">
        <v>5725</v>
      </c>
      <c r="H12" s="17">
        <v>4352.03</v>
      </c>
    </row>
    <row r="13" spans="2:36" ht="13.5" customHeight="1" x14ac:dyDescent="0.25">
      <c r="B13" s="60">
        <v>2002</v>
      </c>
      <c r="C13" s="16">
        <v>7659.21</v>
      </c>
      <c r="D13" s="16">
        <v>6054.84</v>
      </c>
      <c r="E13" s="16">
        <v>10038</v>
      </c>
      <c r="F13" s="16">
        <v>7061.19</v>
      </c>
      <c r="G13" s="16">
        <v>5833</v>
      </c>
      <c r="H13" s="17">
        <v>5142.66</v>
      </c>
    </row>
    <row r="14" spans="2:36" ht="13.5" customHeight="1" x14ac:dyDescent="0.25">
      <c r="B14" s="60">
        <v>2003</v>
      </c>
      <c r="C14" s="16">
        <v>7427.92</v>
      </c>
      <c r="D14" s="16">
        <v>5632.06</v>
      </c>
      <c r="E14" s="16">
        <v>9709</v>
      </c>
      <c r="F14" s="16">
        <v>6900.44</v>
      </c>
      <c r="G14" s="16">
        <v>5796</v>
      </c>
      <c r="H14" s="17">
        <v>4657.6000000000004</v>
      </c>
    </row>
    <row r="15" spans="2:36" ht="13.5" customHeight="1" x14ac:dyDescent="0.25">
      <c r="B15" s="60">
        <v>2004</v>
      </c>
      <c r="C15" s="16">
        <v>7544.91</v>
      </c>
      <c r="D15" s="16">
        <v>5920.51</v>
      </c>
      <c r="E15" s="16">
        <v>9883</v>
      </c>
      <c r="F15" s="16">
        <v>7533.72</v>
      </c>
      <c r="G15" s="16">
        <v>6027</v>
      </c>
      <c r="H15" s="17">
        <v>4631.3</v>
      </c>
      <c r="I15" s="61"/>
      <c r="J15" s="61"/>
      <c r="M15" s="61"/>
      <c r="P15" s="61"/>
      <c r="R15" s="61"/>
      <c r="T15" s="61"/>
      <c r="V15" s="61"/>
      <c r="X15" s="61"/>
      <c r="Z15" s="61"/>
      <c r="AB15" s="61"/>
      <c r="AD15" s="61"/>
      <c r="AF15" s="61"/>
      <c r="AH15" s="61"/>
      <c r="AJ15" s="61"/>
    </row>
    <row r="16" spans="2:36" ht="13.5" customHeight="1" x14ac:dyDescent="0.25">
      <c r="B16" s="60">
        <v>2005</v>
      </c>
      <c r="C16" s="16">
        <v>7634.25</v>
      </c>
      <c r="D16" s="16">
        <v>5120.8500000000004</v>
      </c>
      <c r="E16" s="16">
        <v>10140</v>
      </c>
      <c r="F16" s="16">
        <v>6259.92</v>
      </c>
      <c r="G16" s="16">
        <v>6080</v>
      </c>
      <c r="H16" s="17">
        <v>4318.55</v>
      </c>
      <c r="I16" s="61"/>
      <c r="J16" s="61"/>
      <c r="M16" s="61"/>
      <c r="P16" s="61"/>
      <c r="R16" s="61"/>
      <c r="T16" s="61"/>
      <c r="V16" s="61"/>
      <c r="X16" s="61"/>
      <c r="Z16" s="61"/>
      <c r="AB16" s="61"/>
      <c r="AD16" s="61"/>
      <c r="AF16" s="61"/>
      <c r="AH16" s="61"/>
      <c r="AJ16" s="61"/>
    </row>
    <row r="17" spans="2:8" ht="13.5" customHeight="1" x14ac:dyDescent="0.25">
      <c r="B17" s="60">
        <v>2006</v>
      </c>
      <c r="C17" s="16">
        <v>7817.35</v>
      </c>
      <c r="D17" s="16">
        <v>5498.91</v>
      </c>
      <c r="E17" s="16">
        <v>10394</v>
      </c>
      <c r="F17" s="16">
        <v>6706.44</v>
      </c>
      <c r="G17" s="16">
        <v>6291</v>
      </c>
      <c r="H17" s="17">
        <v>4515.5600000000004</v>
      </c>
    </row>
    <row r="18" spans="2:8" ht="13.5" customHeight="1" x14ac:dyDescent="0.25">
      <c r="B18" s="60">
        <v>2007</v>
      </c>
      <c r="C18" s="16">
        <v>8286.09</v>
      </c>
      <c r="D18" s="16">
        <v>5643.53</v>
      </c>
      <c r="E18" s="16">
        <v>11003</v>
      </c>
      <c r="F18" s="16">
        <v>6854.64</v>
      </c>
      <c r="G18" s="16">
        <v>6760</v>
      </c>
      <c r="H18" s="17">
        <v>4786.3100000000004</v>
      </c>
    </row>
    <row r="19" spans="2:8" ht="13.5" customHeight="1" x14ac:dyDescent="0.25">
      <c r="B19" s="60">
        <v>2008</v>
      </c>
      <c r="C19" s="16">
        <v>8577.27</v>
      </c>
      <c r="D19" s="16">
        <v>5951.81</v>
      </c>
      <c r="E19" s="16">
        <v>11466</v>
      </c>
      <c r="F19" s="16">
        <v>7551.21</v>
      </c>
      <c r="G19" s="16">
        <v>6888</v>
      </c>
      <c r="H19" s="17">
        <v>4930.3599999999997</v>
      </c>
    </row>
    <row r="20" spans="2:8" ht="13.5" customHeight="1" x14ac:dyDescent="0.25">
      <c r="B20" s="60">
        <v>2009</v>
      </c>
      <c r="C20" s="16">
        <v>8568.94</v>
      </c>
      <c r="D20" s="16">
        <v>5751.39</v>
      </c>
      <c r="E20" s="16">
        <v>11267</v>
      </c>
      <c r="F20" s="16">
        <v>6935.24</v>
      </c>
      <c r="G20" s="16">
        <v>7162</v>
      </c>
      <c r="H20" s="17">
        <v>4923</v>
      </c>
    </row>
    <row r="21" spans="2:8" ht="13.5" customHeight="1" x14ac:dyDescent="0.25">
      <c r="B21" s="60">
        <v>2010</v>
      </c>
      <c r="C21" s="16">
        <v>8729.0400000000009</v>
      </c>
      <c r="D21" s="16">
        <v>6269.13</v>
      </c>
      <c r="E21" s="16">
        <v>11540</v>
      </c>
      <c r="F21" s="16">
        <v>7587.52</v>
      </c>
      <c r="G21" s="16">
        <v>7249</v>
      </c>
      <c r="H21" s="17">
        <v>5262.87</v>
      </c>
    </row>
    <row r="22" spans="2:8" ht="13.5" customHeight="1" x14ac:dyDescent="0.25">
      <c r="B22" s="60">
        <v>2011</v>
      </c>
      <c r="C22" s="16">
        <v>8907.0410883874647</v>
      </c>
      <c r="D22" s="16">
        <v>6294.55</v>
      </c>
      <c r="E22" s="16">
        <v>11799</v>
      </c>
      <c r="F22" s="16">
        <v>7556.99</v>
      </c>
      <c r="G22" s="16">
        <v>7473</v>
      </c>
      <c r="H22" s="17">
        <v>5368.42</v>
      </c>
    </row>
    <row r="23" spans="2:8" ht="13.5" customHeight="1" x14ac:dyDescent="0.25">
      <c r="B23" s="60">
        <v>2012</v>
      </c>
      <c r="C23" s="16">
        <v>9857.0517759067516</v>
      </c>
      <c r="D23" s="16">
        <v>6824.18</v>
      </c>
      <c r="E23" s="16">
        <v>13092</v>
      </c>
      <c r="F23" s="16">
        <v>9455.18</v>
      </c>
      <c r="G23" s="16">
        <v>8219</v>
      </c>
      <c r="H23" s="17">
        <v>5284.13</v>
      </c>
    </row>
    <row r="24" spans="2:8" ht="13.5" customHeight="1" x14ac:dyDescent="0.25">
      <c r="B24" s="60">
        <v>2013</v>
      </c>
      <c r="C24" s="16">
        <v>10122.34</v>
      </c>
      <c r="D24" s="16">
        <v>8171.5</v>
      </c>
      <c r="E24" s="16">
        <v>13417</v>
      </c>
      <c r="F24" s="16">
        <v>10309.56</v>
      </c>
      <c r="G24" s="16">
        <v>8498</v>
      </c>
      <c r="H24" s="17">
        <v>5837.59</v>
      </c>
    </row>
    <row r="25" spans="2:8" ht="13.5" customHeight="1" x14ac:dyDescent="0.25">
      <c r="B25" s="62">
        <v>2014</v>
      </c>
      <c r="C25" s="65">
        <v>10906.16</v>
      </c>
      <c r="D25" s="65">
        <v>6886.69</v>
      </c>
      <c r="E25" s="65">
        <v>14991.93</v>
      </c>
      <c r="F25" s="65">
        <v>7821.42</v>
      </c>
      <c r="G25" s="66">
        <v>9340.25</v>
      </c>
      <c r="H25" s="66">
        <v>6051.53</v>
      </c>
    </row>
    <row r="26" spans="2:8" ht="13.5" customHeight="1" x14ac:dyDescent="0.25">
      <c r="B26" s="60">
        <v>2015</v>
      </c>
      <c r="C26" s="16">
        <v>11347.35</v>
      </c>
      <c r="D26" s="16">
        <v>7109.89</v>
      </c>
      <c r="E26" s="16">
        <v>15765.67</v>
      </c>
      <c r="F26" s="16">
        <v>8013.48</v>
      </c>
      <c r="G26" s="17">
        <v>9648.4599999999991</v>
      </c>
      <c r="H26" s="17">
        <v>6301.47</v>
      </c>
    </row>
    <row r="27" spans="2:8" ht="13.5" customHeight="1" x14ac:dyDescent="0.25">
      <c r="B27" s="60">
        <v>2016</v>
      </c>
      <c r="C27" s="16">
        <v>11838.47</v>
      </c>
      <c r="D27" s="16">
        <v>7673.81</v>
      </c>
      <c r="E27" s="16">
        <v>16332.21</v>
      </c>
      <c r="F27" s="16">
        <v>8768.65</v>
      </c>
      <c r="G27" s="17">
        <v>10266.76</v>
      </c>
      <c r="H27" s="17">
        <v>6703.99</v>
      </c>
    </row>
    <row r="28" spans="2:8" ht="13.5" customHeight="1" x14ac:dyDescent="0.25">
      <c r="B28" s="60">
        <v>2017</v>
      </c>
      <c r="C28" s="67">
        <v>12060.39</v>
      </c>
      <c r="D28" s="16">
        <v>7822.31</v>
      </c>
      <c r="E28" s="16">
        <v>16692.919999999998</v>
      </c>
      <c r="F28" s="16">
        <v>8868.7099999999991</v>
      </c>
      <c r="G28" s="17">
        <v>10517.91</v>
      </c>
      <c r="H28" s="17">
        <v>6905.85</v>
      </c>
    </row>
    <row r="29" spans="2:8" ht="13.5" customHeight="1" x14ac:dyDescent="0.25">
      <c r="B29" s="60">
        <v>2018</v>
      </c>
      <c r="C29" s="16">
        <v>12475.73</v>
      </c>
      <c r="D29" s="16">
        <v>8114.34</v>
      </c>
      <c r="E29" s="16">
        <v>17351.599999999999</v>
      </c>
      <c r="F29" s="16">
        <v>9123.66</v>
      </c>
      <c r="G29" s="17">
        <v>10923.19</v>
      </c>
      <c r="H29" s="17">
        <v>7237.56</v>
      </c>
    </row>
    <row r="30" spans="2:8" ht="13.5" customHeight="1" x14ac:dyDescent="0.25">
      <c r="B30" s="71">
        <v>2019</v>
      </c>
      <c r="C30" s="77">
        <v>12848.35</v>
      </c>
      <c r="D30" s="16">
        <v>8368.65</v>
      </c>
      <c r="E30" s="16">
        <v>17895.439999999999</v>
      </c>
      <c r="F30" s="16">
        <v>9302.06</v>
      </c>
      <c r="G30" s="76">
        <v>11374.62</v>
      </c>
      <c r="H30" s="76">
        <v>7560.07</v>
      </c>
    </row>
    <row r="31" spans="2:8" ht="13.5" customHeight="1" x14ac:dyDescent="0.25">
      <c r="B31" s="60">
        <v>2020</v>
      </c>
      <c r="C31" s="16">
        <v>13065.84</v>
      </c>
      <c r="D31" s="65">
        <v>8582.49</v>
      </c>
      <c r="E31" s="65">
        <v>18227.240000000002</v>
      </c>
      <c r="F31" s="65">
        <v>9432.3799999999992</v>
      </c>
      <c r="G31" s="17">
        <v>11704.49</v>
      </c>
      <c r="H31" s="17">
        <v>7855.71</v>
      </c>
    </row>
    <row r="32" spans="2:8" ht="13.5" customHeight="1" x14ac:dyDescent="0.25">
      <c r="B32" s="60">
        <v>2021</v>
      </c>
      <c r="C32" s="16">
        <v>14024.73</v>
      </c>
      <c r="D32" s="16">
        <v>9170.43</v>
      </c>
      <c r="E32" s="16">
        <v>19701.41</v>
      </c>
      <c r="F32" s="16">
        <v>10015.24</v>
      </c>
      <c r="G32" s="17">
        <v>12580.75</v>
      </c>
      <c r="H32" s="17">
        <v>8440.2099999999991</v>
      </c>
    </row>
    <row r="33" spans="2:8" ht="13.5" customHeight="1" x14ac:dyDescent="0.25">
      <c r="B33" s="60">
        <v>2022</v>
      </c>
      <c r="C33" s="18">
        <v>14366.33</v>
      </c>
      <c r="D33" s="18">
        <v>9224.85</v>
      </c>
      <c r="E33" s="18">
        <v>20464.04</v>
      </c>
      <c r="F33" s="18">
        <v>9928.6</v>
      </c>
      <c r="G33" s="19">
        <v>13057.33</v>
      </c>
      <c r="H33" s="19">
        <v>8616.6200000000008</v>
      </c>
    </row>
    <row r="34" spans="2:8" ht="5.5" customHeight="1" x14ac:dyDescent="0.25">
      <c r="B34" s="22"/>
      <c r="C34" s="23"/>
      <c r="D34" s="23"/>
      <c r="E34" s="23"/>
      <c r="F34" s="23"/>
      <c r="G34" s="24"/>
      <c r="H34" s="24"/>
    </row>
    <row r="35" spans="2:8" ht="13.5" customHeight="1" x14ac:dyDescent="0.25">
      <c r="B35" s="85" t="s">
        <v>60</v>
      </c>
      <c r="C35" s="85" t="s">
        <v>3</v>
      </c>
      <c r="D35" s="85"/>
      <c r="E35" s="85"/>
      <c r="F35" s="85"/>
      <c r="G35" s="85"/>
      <c r="H35" s="85"/>
    </row>
    <row r="36" spans="2:8" ht="13.5" customHeight="1" x14ac:dyDescent="0.25">
      <c r="B36" s="60">
        <v>1997</v>
      </c>
      <c r="C36" s="25">
        <v>33.78951</v>
      </c>
      <c r="D36" s="25">
        <v>31.138750000000002</v>
      </c>
      <c r="E36" s="26">
        <v>38.287269999999999</v>
      </c>
      <c r="F36" s="25">
        <v>33.211089999999999</v>
      </c>
      <c r="G36" s="25">
        <v>30.084250000000001</v>
      </c>
      <c r="H36" s="26">
        <v>26.08794</v>
      </c>
    </row>
    <row r="37" spans="2:8" ht="13.5" customHeight="1" x14ac:dyDescent="0.25">
      <c r="B37" s="60">
        <v>1998</v>
      </c>
      <c r="C37" s="25">
        <v>36.458970000000001</v>
      </c>
      <c r="D37" s="25">
        <v>36.17409</v>
      </c>
      <c r="E37" s="26">
        <v>41.08914</v>
      </c>
      <c r="F37" s="25">
        <v>38.621306500000003</v>
      </c>
      <c r="G37" s="25">
        <v>32.679839999999999</v>
      </c>
      <c r="H37" s="26">
        <v>39.341696800000001</v>
      </c>
    </row>
    <row r="38" spans="2:8" ht="13.5" customHeight="1" x14ac:dyDescent="0.25">
      <c r="B38" s="60">
        <v>1999</v>
      </c>
      <c r="C38" s="25">
        <v>38.869500000000002</v>
      </c>
      <c r="D38" s="25">
        <v>35.603369999999998</v>
      </c>
      <c r="E38" s="26">
        <v>44.747280000000003</v>
      </c>
      <c r="F38" s="25">
        <v>35.188429999999997</v>
      </c>
      <c r="G38" s="25">
        <v>34.628270000000001</v>
      </c>
      <c r="H38" s="26">
        <v>36.315440000000002</v>
      </c>
    </row>
    <row r="39" spans="2:8" ht="13.5" customHeight="1" x14ac:dyDescent="0.25">
      <c r="B39" s="60">
        <v>2000</v>
      </c>
      <c r="C39" s="25">
        <v>40.979640000000003</v>
      </c>
      <c r="D39" s="25">
        <v>32.23948</v>
      </c>
      <c r="E39" s="26">
        <v>46.373759999999997</v>
      </c>
      <c r="F39" s="25">
        <v>32.324199999999998</v>
      </c>
      <c r="G39" s="25">
        <v>36.980260000000001</v>
      </c>
      <c r="H39" s="26">
        <v>32.061169999999997</v>
      </c>
    </row>
    <row r="40" spans="2:8" ht="13.5" customHeight="1" x14ac:dyDescent="0.25">
      <c r="B40" s="60">
        <v>2001</v>
      </c>
      <c r="C40" s="25">
        <v>42.972740000000002</v>
      </c>
      <c r="D40" s="25">
        <v>36.498010000000001</v>
      </c>
      <c r="E40" s="26">
        <v>48.953029999999998</v>
      </c>
      <c r="F40" s="25">
        <v>37.72833</v>
      </c>
      <c r="G40" s="25">
        <v>37.665770000000002</v>
      </c>
      <c r="H40" s="26">
        <v>34.960349999999998</v>
      </c>
    </row>
    <row r="41" spans="2:8" ht="13.5" customHeight="1" x14ac:dyDescent="0.25">
      <c r="B41" s="60">
        <v>2002</v>
      </c>
      <c r="C41" s="25">
        <v>44.14414</v>
      </c>
      <c r="D41" s="25">
        <v>41.102849999999997</v>
      </c>
      <c r="E41" s="26">
        <v>50.431730000000002</v>
      </c>
      <c r="F41" s="25">
        <v>40.812609999999999</v>
      </c>
      <c r="G41" s="25">
        <v>38.923070000000003</v>
      </c>
      <c r="H41" s="26">
        <v>41.469889999999999</v>
      </c>
    </row>
    <row r="42" spans="2:8" ht="13.5" customHeight="1" x14ac:dyDescent="0.25">
      <c r="B42" s="60">
        <v>2003</v>
      </c>
      <c r="C42" s="25">
        <v>42.97748</v>
      </c>
      <c r="D42" s="25">
        <v>41.618920000000003</v>
      </c>
      <c r="E42" s="26">
        <v>48.77496</v>
      </c>
      <c r="F42" s="25">
        <v>42.372100000000003</v>
      </c>
      <c r="G42" s="25">
        <v>38.877920000000003</v>
      </c>
      <c r="H42" s="26">
        <v>40.793570000000003</v>
      </c>
    </row>
    <row r="43" spans="2:8" ht="13.5" customHeight="1" x14ac:dyDescent="0.25">
      <c r="B43" s="60">
        <v>2004</v>
      </c>
      <c r="C43" s="25">
        <v>43.260800000000003</v>
      </c>
      <c r="D43" s="25">
        <v>41.136279999999999</v>
      </c>
      <c r="E43" s="26">
        <v>49.356549999999999</v>
      </c>
      <c r="F43" s="25">
        <v>42.382599999999996</v>
      </c>
      <c r="G43" s="25">
        <v>40.159219999999998</v>
      </c>
      <c r="H43" s="26">
        <v>39.621639999999999</v>
      </c>
    </row>
    <row r="44" spans="2:8" ht="13.5" customHeight="1" x14ac:dyDescent="0.25">
      <c r="B44" s="60">
        <v>2005</v>
      </c>
      <c r="C44" s="25">
        <v>43.969499999999996</v>
      </c>
      <c r="D44" s="25">
        <v>37.915669999999999</v>
      </c>
      <c r="E44" s="26">
        <v>51.20749</v>
      </c>
      <c r="F44" s="25">
        <v>38.085599999999999</v>
      </c>
      <c r="G44" s="25">
        <v>40.411529999999999</v>
      </c>
      <c r="H44" s="26">
        <v>37.743729999999999</v>
      </c>
    </row>
    <row r="45" spans="2:8" ht="13.5" customHeight="1" x14ac:dyDescent="0.25">
      <c r="B45" s="60">
        <v>2006</v>
      </c>
      <c r="C45" s="25">
        <v>44.908459999999998</v>
      </c>
      <c r="D45" s="25">
        <v>40.072580000000002</v>
      </c>
      <c r="E45" s="26">
        <v>52.409320000000001</v>
      </c>
      <c r="F45" s="25">
        <v>41.880220000000001</v>
      </c>
      <c r="G45" s="25">
        <v>41.60819</v>
      </c>
      <c r="H45" s="26">
        <v>38.08446</v>
      </c>
    </row>
    <row r="46" spans="2:8" ht="13.5" customHeight="1" x14ac:dyDescent="0.25">
      <c r="B46" s="60">
        <v>2007</v>
      </c>
      <c r="C46" s="25">
        <v>47.331980000000001</v>
      </c>
      <c r="D46" s="25">
        <v>39.80941</v>
      </c>
      <c r="E46" s="26">
        <v>55.388570000000001</v>
      </c>
      <c r="F46" s="25">
        <v>40.107140000000001</v>
      </c>
      <c r="G46" s="25">
        <v>44.08746</v>
      </c>
      <c r="H46" s="26">
        <v>39.512090000000001</v>
      </c>
    </row>
    <row r="47" spans="2:8" ht="13.5" customHeight="1" x14ac:dyDescent="0.25">
      <c r="B47" s="60">
        <v>2008</v>
      </c>
      <c r="C47" s="25">
        <v>48.82047</v>
      </c>
      <c r="D47" s="25">
        <v>42.788469999999997</v>
      </c>
      <c r="E47" s="26">
        <v>57.481900000000003</v>
      </c>
      <c r="F47" s="25">
        <v>44.118899999999996</v>
      </c>
      <c r="G47" s="25">
        <v>44.937980000000003</v>
      </c>
      <c r="H47" s="26">
        <v>41.562550000000002</v>
      </c>
    </row>
    <row r="48" spans="2:8" ht="13.5" customHeight="1" x14ac:dyDescent="0.25">
      <c r="B48" s="60">
        <v>2009</v>
      </c>
      <c r="C48" s="25">
        <v>49.552320000000002</v>
      </c>
      <c r="D48" s="25">
        <v>40.580359999999999</v>
      </c>
      <c r="E48" s="26">
        <v>57.843409999999999</v>
      </c>
      <c r="F48" s="25">
        <v>42.361989999999999</v>
      </c>
      <c r="G48" s="25">
        <v>46.601050000000001</v>
      </c>
      <c r="H48" s="26">
        <v>38.964950000000002</v>
      </c>
    </row>
    <row r="49" spans="2:8" ht="13.5" customHeight="1" x14ac:dyDescent="0.25">
      <c r="B49" s="60">
        <v>2010</v>
      </c>
      <c r="C49" s="25">
        <v>50.229509999999998</v>
      </c>
      <c r="D49" s="25">
        <v>45.597279999999998</v>
      </c>
      <c r="E49" s="26">
        <v>59.2211</v>
      </c>
      <c r="F49" s="25">
        <v>46.804029999999997</v>
      </c>
      <c r="G49" s="25">
        <v>47.01923</v>
      </c>
      <c r="H49" s="26">
        <v>44.339320000000001</v>
      </c>
    </row>
    <row r="50" spans="2:8" ht="13.5" customHeight="1" x14ac:dyDescent="0.25">
      <c r="B50" s="60">
        <v>2011</v>
      </c>
      <c r="C50" s="25">
        <v>51.189444504665524</v>
      </c>
      <c r="D50" s="25">
        <v>44.080210000000001</v>
      </c>
      <c r="E50" s="26">
        <v>60.466030000000003</v>
      </c>
      <c r="F50" s="25">
        <v>45.4176</v>
      </c>
      <c r="G50" s="25">
        <v>47.758879999999998</v>
      </c>
      <c r="H50" s="26">
        <v>42.779339999999998</v>
      </c>
    </row>
    <row r="51" spans="2:8" ht="13.5" customHeight="1" x14ac:dyDescent="0.25">
      <c r="B51" s="60">
        <v>2012</v>
      </c>
      <c r="C51" s="25">
        <v>55.261555414767855</v>
      </c>
      <c r="D51" s="25">
        <v>47.422669999999997</v>
      </c>
      <c r="E51" s="26">
        <v>66.465180000000004</v>
      </c>
      <c r="F51" s="25">
        <v>54.353180000000002</v>
      </c>
      <c r="G51" s="25">
        <v>52.8523</v>
      </c>
      <c r="H51" s="26">
        <v>41.835470000000001</v>
      </c>
    </row>
    <row r="52" spans="2:8" ht="13.5" customHeight="1" x14ac:dyDescent="0.25">
      <c r="B52" s="60">
        <v>2013</v>
      </c>
      <c r="C52" s="25">
        <v>57.234879999999997</v>
      </c>
      <c r="D52" s="25">
        <v>53.926839999999999</v>
      </c>
      <c r="E52" s="26">
        <v>66.911259999999999</v>
      </c>
      <c r="F52" s="25">
        <v>58.43045</v>
      </c>
      <c r="G52" s="25">
        <v>53.743250000000003</v>
      </c>
      <c r="H52" s="26">
        <v>46.95044</v>
      </c>
    </row>
    <row r="53" spans="2:8" ht="13.5" customHeight="1" x14ac:dyDescent="0.25">
      <c r="B53" s="62">
        <v>2014</v>
      </c>
      <c r="C53" s="63">
        <v>60.487400000000001</v>
      </c>
      <c r="D53" s="63">
        <v>47.473579999999998</v>
      </c>
      <c r="E53" s="64">
        <v>71.285060000000001</v>
      </c>
      <c r="F53" s="63">
        <v>46.641129999999997</v>
      </c>
      <c r="G53" s="63">
        <v>56.352710000000002</v>
      </c>
      <c r="H53" s="64">
        <v>48.285699999999999</v>
      </c>
    </row>
    <row r="54" spans="2:8" ht="13.5" customHeight="1" x14ac:dyDescent="0.25">
      <c r="B54" s="60">
        <v>2015</v>
      </c>
      <c r="C54" s="25">
        <v>62.326099999999997</v>
      </c>
      <c r="D54" s="25">
        <v>49.705880000000001</v>
      </c>
      <c r="E54" s="26">
        <v>74.227080000000001</v>
      </c>
      <c r="F54" s="25">
        <v>50.3215</v>
      </c>
      <c r="G54" s="25">
        <v>59.100279999999998</v>
      </c>
      <c r="H54" s="26">
        <v>49.023949999999999</v>
      </c>
    </row>
    <row r="55" spans="2:8" ht="13.5" customHeight="1" x14ac:dyDescent="0.25">
      <c r="B55" s="60">
        <v>2016</v>
      </c>
      <c r="C55" s="25">
        <v>63.245930000000001</v>
      </c>
      <c r="D55" s="25">
        <v>53.301699999999997</v>
      </c>
      <c r="E55" s="26">
        <v>76.229399999999998</v>
      </c>
      <c r="F55" s="25">
        <v>52.768059999999998</v>
      </c>
      <c r="G55" s="25">
        <v>57.927619999999997</v>
      </c>
      <c r="H55" s="26">
        <v>57.927619999999997</v>
      </c>
    </row>
    <row r="56" spans="2:8" ht="13.5" customHeight="1" x14ac:dyDescent="0.25">
      <c r="B56" s="60">
        <v>2017</v>
      </c>
      <c r="C56" s="25">
        <v>65.137709999999998</v>
      </c>
      <c r="D56" s="25">
        <v>56.981610000000003</v>
      </c>
      <c r="E56" s="26">
        <v>77.873800000000003</v>
      </c>
      <c r="F56" s="25">
        <v>53.200420000000001</v>
      </c>
      <c r="G56" s="25">
        <v>59.100279999999998</v>
      </c>
      <c r="H56" s="26">
        <v>61.00085</v>
      </c>
    </row>
    <row r="57" spans="2:8" ht="13.5" customHeight="1" x14ac:dyDescent="0.25">
      <c r="B57" s="60">
        <v>2018</v>
      </c>
      <c r="C57" s="25">
        <v>67.833849999999998</v>
      </c>
      <c r="D57" s="25">
        <v>54.919800000000002</v>
      </c>
      <c r="E57" s="25">
        <v>81.467320000000001</v>
      </c>
      <c r="F57" s="25">
        <v>54.619259999999997</v>
      </c>
      <c r="G57" s="25">
        <v>64.258840000000006</v>
      </c>
      <c r="H57" s="26">
        <v>55.220359999999999</v>
      </c>
    </row>
    <row r="58" spans="2:8" ht="13.5" customHeight="1" x14ac:dyDescent="0.25">
      <c r="B58" s="71">
        <v>2019</v>
      </c>
      <c r="C58" s="72">
        <v>68.128410000000002</v>
      </c>
      <c r="D58" s="72">
        <v>57.64425</v>
      </c>
      <c r="E58" s="72">
        <v>82.077340000000007</v>
      </c>
      <c r="F58" s="72">
        <v>55.303469999999997</v>
      </c>
      <c r="G58" s="72">
        <v>65.94547</v>
      </c>
      <c r="H58" s="73">
        <v>59.820839999999997</v>
      </c>
    </row>
    <row r="59" spans="2:8" ht="13.5" customHeight="1" x14ac:dyDescent="0.25">
      <c r="B59" s="31">
        <v>2020</v>
      </c>
      <c r="C59" s="16">
        <v>70.507190757303903</v>
      </c>
      <c r="D59" s="16">
        <v>58.150958496970603</v>
      </c>
      <c r="E59" s="16">
        <v>84.935684994179994</v>
      </c>
      <c r="F59" s="16">
        <v>50.076032107031097</v>
      </c>
      <c r="G59" s="16">
        <v>69.589447947137003</v>
      </c>
      <c r="H59" s="17">
        <v>63.769502705905801</v>
      </c>
    </row>
    <row r="60" spans="2:8" ht="13.5" customHeight="1" x14ac:dyDescent="0.25">
      <c r="B60" s="70">
        <v>2021</v>
      </c>
      <c r="C60" s="68">
        <v>71.769216510912997</v>
      </c>
      <c r="D60" s="68">
        <v>62.928860245811002</v>
      </c>
      <c r="E60" s="68">
        <v>87.829604256143398</v>
      </c>
      <c r="F60" s="68">
        <v>62.307977460692797</v>
      </c>
      <c r="G60" s="68">
        <v>68.737749148561605</v>
      </c>
      <c r="H60" s="69">
        <v>63.335896648909198</v>
      </c>
    </row>
    <row r="61" spans="2:8" ht="7.5" customHeight="1" x14ac:dyDescent="0.25">
      <c r="B61" s="22"/>
      <c r="C61" s="23"/>
      <c r="D61" s="23"/>
      <c r="E61" s="23"/>
      <c r="F61" s="23"/>
      <c r="G61" s="24"/>
      <c r="H61" s="24"/>
    </row>
    <row r="62" spans="2:8" ht="13.5" customHeight="1" x14ac:dyDescent="0.25">
      <c r="B62" s="85" t="s">
        <v>65</v>
      </c>
      <c r="C62" s="85" t="s">
        <v>3</v>
      </c>
      <c r="D62" s="85"/>
      <c r="E62" s="85"/>
      <c r="F62" s="85"/>
      <c r="G62" s="85"/>
      <c r="H62" s="85"/>
    </row>
    <row r="63" spans="2:8" ht="16.5" customHeight="1" x14ac:dyDescent="0.25">
      <c r="B63" s="78">
        <v>2022</v>
      </c>
      <c r="C63" s="79">
        <v>40.898699170518753</v>
      </c>
      <c r="D63" s="79">
        <v>34.548245667664844</v>
      </c>
      <c r="E63" s="80">
        <v>45.244074938495302</v>
      </c>
      <c r="F63" s="79">
        <v>36.506449139277997</v>
      </c>
      <c r="G63" s="79">
        <v>38.316990364446397</v>
      </c>
      <c r="H63" s="82">
        <v>32.590042196051698</v>
      </c>
    </row>
    <row r="64" spans="2:8" x14ac:dyDescent="0.25">
      <c r="B64" s="83" t="s">
        <v>57</v>
      </c>
      <c r="H64" s="81"/>
    </row>
    <row r="65" spans="2:8" ht="12.75" customHeight="1" x14ac:dyDescent="0.25">
      <c r="B65" s="84" t="s">
        <v>66</v>
      </c>
      <c r="C65" s="84"/>
      <c r="D65" s="84"/>
      <c r="E65" s="84"/>
      <c r="F65" s="84"/>
      <c r="G65" s="84"/>
      <c r="H65" s="84"/>
    </row>
    <row r="66" spans="2:8" x14ac:dyDescent="0.25">
      <c r="B66" s="84"/>
      <c r="C66" s="84"/>
      <c r="D66" s="84"/>
      <c r="E66" s="84"/>
      <c r="F66" s="84"/>
      <c r="G66" s="84"/>
      <c r="H66" s="84"/>
    </row>
    <row r="67" spans="2:8" ht="51" customHeight="1" x14ac:dyDescent="0.25">
      <c r="B67" s="60"/>
    </row>
  </sheetData>
  <mergeCells count="9">
    <mergeCell ref="B65:H66"/>
    <mergeCell ref="B62:H62"/>
    <mergeCell ref="B35:H35"/>
    <mergeCell ref="B7:H7"/>
    <mergeCell ref="B1:H1"/>
    <mergeCell ref="B4:B5"/>
    <mergeCell ref="C4:D4"/>
    <mergeCell ref="E4:F4"/>
    <mergeCell ref="G4:H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&amp;Cשנתון החברה החרדית בישראל    </oddHeader>
    <oddFooter>עמוד &amp;P מתוך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H91"/>
  <sheetViews>
    <sheetView showGridLines="0" rightToLeft="1" workbookViewId="0">
      <selection activeCell="I29" sqref="I29"/>
    </sheetView>
  </sheetViews>
  <sheetFormatPr defaultRowHeight="12.5" x14ac:dyDescent="0.25"/>
  <cols>
    <col min="2" max="8" width="9.7265625" customWidth="1"/>
    <col min="9" max="9" width="19" customWidth="1"/>
    <col min="10" max="10" width="9" customWidth="1"/>
    <col min="11" max="11" width="15.26953125" customWidth="1"/>
  </cols>
  <sheetData>
    <row r="1" spans="2:8" ht="30" customHeight="1" x14ac:dyDescent="0.3">
      <c r="B1" s="92" t="s">
        <v>27</v>
      </c>
      <c r="C1" s="93"/>
      <c r="D1" s="93"/>
      <c r="E1" s="93"/>
      <c r="F1" s="93"/>
      <c r="G1" s="93"/>
      <c r="H1" s="93"/>
    </row>
    <row r="2" spans="2:8" ht="14" x14ac:dyDescent="0.3">
      <c r="B2" s="13"/>
      <c r="C2" s="14"/>
      <c r="D2" s="14"/>
      <c r="E2" s="14"/>
      <c r="F2" s="14"/>
      <c r="G2" s="14"/>
      <c r="H2" s="14"/>
    </row>
    <row r="3" spans="2:8" ht="13" thickBot="1" x14ac:dyDescent="0.3">
      <c r="B3" s="15" t="s">
        <v>30</v>
      </c>
      <c r="C3" s="9"/>
    </row>
    <row r="4" spans="2:8" x14ac:dyDescent="0.25">
      <c r="B4" s="88" t="s">
        <v>16</v>
      </c>
      <c r="C4" s="90" t="s">
        <v>15</v>
      </c>
      <c r="D4" s="90"/>
      <c r="E4" s="90" t="s">
        <v>13</v>
      </c>
      <c r="F4" s="90"/>
      <c r="G4" s="90" t="s">
        <v>14</v>
      </c>
      <c r="H4" s="91"/>
    </row>
    <row r="5" spans="2:8" ht="14" thickBot="1" x14ac:dyDescent="0.3">
      <c r="B5" s="89"/>
      <c r="C5" s="10" t="s">
        <v>17</v>
      </c>
      <c r="D5" s="10" t="s">
        <v>18</v>
      </c>
      <c r="E5" s="10" t="s">
        <v>17</v>
      </c>
      <c r="F5" s="10" t="s">
        <v>18</v>
      </c>
      <c r="G5" s="10" t="s">
        <v>17</v>
      </c>
      <c r="H5" s="11" t="s">
        <v>18</v>
      </c>
    </row>
    <row r="6" spans="2:8" ht="5.5" customHeight="1" x14ac:dyDescent="0.25">
      <c r="B6" s="12"/>
      <c r="C6" s="20"/>
      <c r="D6" s="20"/>
      <c r="E6" s="20"/>
      <c r="F6" s="20"/>
      <c r="G6" s="20"/>
      <c r="H6" s="21"/>
    </row>
    <row r="7" spans="2:8" ht="13.5" customHeight="1" x14ac:dyDescent="0.25">
      <c r="B7" s="85" t="s">
        <v>2</v>
      </c>
      <c r="C7" s="85"/>
      <c r="D7" s="85"/>
      <c r="E7" s="85"/>
      <c r="F7" s="85"/>
      <c r="G7" s="85"/>
      <c r="H7" s="85"/>
    </row>
    <row r="8" spans="2:8" ht="13.5" customHeight="1" x14ac:dyDescent="0.25">
      <c r="B8" s="31">
        <v>1997</v>
      </c>
      <c r="C8" s="16">
        <v>4464</v>
      </c>
      <c r="D8" s="16">
        <v>3831</v>
      </c>
      <c r="E8" s="16">
        <v>5459</v>
      </c>
      <c r="F8" s="16">
        <v>4542</v>
      </c>
      <c r="G8" s="16">
        <v>3487</v>
      </c>
      <c r="H8" s="17">
        <v>3232</v>
      </c>
    </row>
    <row r="9" spans="2:8" ht="13.5" customHeight="1" x14ac:dyDescent="0.25">
      <c r="B9" s="31">
        <v>1998</v>
      </c>
      <c r="C9" s="16">
        <v>4762</v>
      </c>
      <c r="D9" s="16">
        <v>4349</v>
      </c>
      <c r="E9" s="16">
        <v>5778</v>
      </c>
      <c r="F9" s="16">
        <v>4921</v>
      </c>
      <c r="G9" s="16">
        <v>3757</v>
      </c>
      <c r="H9" s="17">
        <v>4198</v>
      </c>
    </row>
    <row r="10" spans="2:8" ht="13.5" customHeight="1" x14ac:dyDescent="0.25">
      <c r="B10" s="31">
        <v>1999</v>
      </c>
      <c r="C10" s="16">
        <v>5100</v>
      </c>
      <c r="D10" s="16">
        <v>4271</v>
      </c>
      <c r="E10" s="16">
        <v>6196</v>
      </c>
      <c r="F10" s="16">
        <v>5007</v>
      </c>
      <c r="G10" s="16">
        <v>4041</v>
      </c>
      <c r="H10" s="17">
        <v>3643</v>
      </c>
    </row>
    <row r="11" spans="2:8" ht="13.5" customHeight="1" x14ac:dyDescent="0.25">
      <c r="B11" s="31">
        <v>2000</v>
      </c>
      <c r="C11" s="16">
        <v>5338</v>
      </c>
      <c r="D11" s="16">
        <v>4227</v>
      </c>
      <c r="E11" s="16">
        <v>6538</v>
      </c>
      <c r="F11" s="16">
        <v>4766</v>
      </c>
      <c r="G11" s="16">
        <v>4252</v>
      </c>
      <c r="H11" s="17">
        <v>3011</v>
      </c>
    </row>
    <row r="12" spans="2:8" ht="13.5" customHeight="1" x14ac:dyDescent="0.25">
      <c r="B12" s="31">
        <v>2001</v>
      </c>
      <c r="C12" s="16">
        <v>5566</v>
      </c>
      <c r="D12" s="16">
        <v>4574</v>
      </c>
      <c r="E12" s="16">
        <v>6922</v>
      </c>
      <c r="F12" s="16">
        <v>4883</v>
      </c>
      <c r="G12" s="16">
        <v>4427</v>
      </c>
      <c r="H12" s="17">
        <v>3735</v>
      </c>
    </row>
    <row r="13" spans="2:8" ht="13.5" customHeight="1" x14ac:dyDescent="0.25">
      <c r="B13" s="31">
        <v>2002</v>
      </c>
      <c r="C13" s="16">
        <v>5693</v>
      </c>
      <c r="D13" s="16">
        <v>4950</v>
      </c>
      <c r="E13" s="16">
        <v>6835</v>
      </c>
      <c r="F13" s="16">
        <v>5411</v>
      </c>
      <c r="G13" s="16">
        <v>4584</v>
      </c>
      <c r="H13" s="17">
        <v>4224</v>
      </c>
    </row>
    <row r="14" spans="2:8" ht="13.5" customHeight="1" x14ac:dyDescent="0.25">
      <c r="B14" s="31">
        <v>2003</v>
      </c>
      <c r="C14" s="16">
        <v>5561</v>
      </c>
      <c r="D14" s="16">
        <v>4443</v>
      </c>
      <c r="E14" s="16">
        <v>6799</v>
      </c>
      <c r="F14" s="16">
        <v>5171</v>
      </c>
      <c r="G14" s="16">
        <v>4521</v>
      </c>
      <c r="H14" s="17">
        <v>4047</v>
      </c>
    </row>
    <row r="15" spans="2:8" ht="13.5" customHeight="1" x14ac:dyDescent="0.25">
      <c r="B15" s="31">
        <v>2004</v>
      </c>
      <c r="C15" s="16">
        <v>5735</v>
      </c>
      <c r="D15" s="16">
        <v>4647</v>
      </c>
      <c r="E15" s="16">
        <v>6920</v>
      </c>
      <c r="F15" s="16">
        <v>5313</v>
      </c>
      <c r="G15" s="16">
        <v>4646</v>
      </c>
      <c r="H15" s="17">
        <v>4009</v>
      </c>
    </row>
    <row r="16" spans="2:8" ht="13.5" customHeight="1" x14ac:dyDescent="0.25">
      <c r="B16" s="31">
        <v>2005</v>
      </c>
      <c r="C16" s="16">
        <v>5659</v>
      </c>
      <c r="D16" s="16">
        <v>4418</v>
      </c>
      <c r="E16" s="16">
        <v>6859</v>
      </c>
      <c r="F16" s="16">
        <v>5198</v>
      </c>
      <c r="G16" s="16">
        <v>4666</v>
      </c>
      <c r="H16" s="17">
        <v>3843</v>
      </c>
    </row>
    <row r="17" spans="2:8" ht="13.5" customHeight="1" x14ac:dyDescent="0.25">
      <c r="B17" s="31">
        <v>2006</v>
      </c>
      <c r="C17" s="16">
        <v>5809</v>
      </c>
      <c r="D17" s="16">
        <v>4335</v>
      </c>
      <c r="E17" s="16">
        <v>6916</v>
      </c>
      <c r="F17" s="16">
        <v>5188</v>
      </c>
      <c r="G17" s="16">
        <v>4730</v>
      </c>
      <c r="H17" s="17">
        <v>3691</v>
      </c>
    </row>
    <row r="18" spans="2:8" ht="13.5" customHeight="1" x14ac:dyDescent="0.25">
      <c r="B18" s="31">
        <v>2007</v>
      </c>
      <c r="C18" s="16">
        <v>6069</v>
      </c>
      <c r="D18" s="16">
        <v>4885</v>
      </c>
      <c r="E18" s="16">
        <v>7148</v>
      </c>
      <c r="F18" s="16">
        <v>6081</v>
      </c>
      <c r="G18" s="16">
        <v>5069</v>
      </c>
      <c r="H18" s="17">
        <v>4269</v>
      </c>
    </row>
    <row r="19" spans="2:8" ht="13.5" customHeight="1" x14ac:dyDescent="0.25">
      <c r="B19" s="31">
        <v>2008</v>
      </c>
      <c r="C19" s="16">
        <v>6255</v>
      </c>
      <c r="D19" s="16">
        <v>4862</v>
      </c>
      <c r="E19" s="16">
        <v>7474</v>
      </c>
      <c r="F19" s="16">
        <v>5599</v>
      </c>
      <c r="G19" s="16">
        <v>5201</v>
      </c>
      <c r="H19" s="17">
        <v>4288</v>
      </c>
    </row>
    <row r="20" spans="2:8" ht="13.5" customHeight="1" x14ac:dyDescent="0.25">
      <c r="B20" s="31">
        <v>2009</v>
      </c>
      <c r="C20" s="16">
        <v>6334</v>
      </c>
      <c r="D20" s="16">
        <v>4846</v>
      </c>
      <c r="E20" s="16">
        <v>7460</v>
      </c>
      <c r="F20" s="16">
        <v>5407</v>
      </c>
      <c r="G20" s="16">
        <v>5311</v>
      </c>
      <c r="H20" s="17">
        <v>4250</v>
      </c>
    </row>
    <row r="21" spans="2:8" ht="13.5" customHeight="1" x14ac:dyDescent="0.25">
      <c r="B21" s="31">
        <v>2010</v>
      </c>
      <c r="C21" s="16">
        <v>6486</v>
      </c>
      <c r="D21" s="16">
        <v>5071</v>
      </c>
      <c r="E21" s="16">
        <v>7650</v>
      </c>
      <c r="F21" s="16">
        <v>5590</v>
      </c>
      <c r="G21" s="16">
        <v>5463</v>
      </c>
      <c r="H21" s="17">
        <v>4681</v>
      </c>
    </row>
    <row r="22" spans="2:8" ht="13.5" customHeight="1" x14ac:dyDescent="0.25">
      <c r="B22" s="31">
        <v>2011</v>
      </c>
      <c r="C22" s="16">
        <v>6709</v>
      </c>
      <c r="D22" s="16">
        <v>5057</v>
      </c>
      <c r="E22" s="16">
        <v>7890</v>
      </c>
      <c r="F22" s="16">
        <v>5841</v>
      </c>
      <c r="G22" s="16">
        <v>5615</v>
      </c>
      <c r="H22" s="17">
        <v>4638</v>
      </c>
    </row>
    <row r="23" spans="2:8" ht="13.5" customHeight="1" x14ac:dyDescent="0.25">
      <c r="B23" s="31">
        <v>2012</v>
      </c>
      <c r="C23" s="16">
        <v>7186</v>
      </c>
      <c r="D23" s="16">
        <v>5510</v>
      </c>
      <c r="E23" s="16">
        <v>8483</v>
      </c>
      <c r="F23" s="16">
        <v>7602</v>
      </c>
      <c r="G23" s="16">
        <v>5962</v>
      </c>
      <c r="H23" s="17">
        <v>4685</v>
      </c>
    </row>
    <row r="24" spans="2:8" ht="13.5" customHeight="1" x14ac:dyDescent="0.25">
      <c r="B24" s="32">
        <v>2013</v>
      </c>
      <c r="C24" s="18">
        <v>7464</v>
      </c>
      <c r="D24" s="18">
        <v>6120</v>
      </c>
      <c r="E24" s="18">
        <v>8821</v>
      </c>
      <c r="F24" s="18">
        <v>6837</v>
      </c>
      <c r="G24" s="18">
        <v>6292</v>
      </c>
      <c r="H24" s="19">
        <v>5061</v>
      </c>
    </row>
    <row r="25" spans="2:8" ht="5.5" customHeight="1" x14ac:dyDescent="0.25">
      <c r="B25" s="22"/>
      <c r="C25" s="23"/>
      <c r="D25" s="23"/>
      <c r="E25" s="23"/>
      <c r="F25" s="23"/>
      <c r="G25" s="23"/>
      <c r="H25" s="24"/>
    </row>
    <row r="26" spans="2:8" ht="13.5" customHeight="1" x14ac:dyDescent="0.25">
      <c r="B26" s="85" t="s">
        <v>3</v>
      </c>
      <c r="C26" s="85"/>
      <c r="D26" s="85"/>
      <c r="E26" s="85"/>
      <c r="F26" s="85"/>
      <c r="G26" s="85"/>
      <c r="H26" s="85"/>
    </row>
    <row r="27" spans="2:8" ht="13.5" customHeight="1" x14ac:dyDescent="0.25">
      <c r="B27" s="31">
        <v>1997</v>
      </c>
      <c r="C27" s="25">
        <v>26.120092400000001</v>
      </c>
      <c r="D27" s="25">
        <v>26.651270199999999</v>
      </c>
      <c r="E27" s="25">
        <v>28.114754099999999</v>
      </c>
      <c r="F27" s="25">
        <v>28.106235600000002</v>
      </c>
      <c r="G27" s="25">
        <v>24.087759800000001</v>
      </c>
      <c r="H27" s="26">
        <v>21.766743600000002</v>
      </c>
    </row>
    <row r="28" spans="2:8" ht="13.5" customHeight="1" x14ac:dyDescent="0.25">
      <c r="B28" s="31">
        <v>1998</v>
      </c>
      <c r="C28" s="25">
        <v>27.951388900000001</v>
      </c>
      <c r="D28" s="25">
        <v>31.062355700000001</v>
      </c>
      <c r="E28" s="25">
        <v>29.644819600000002</v>
      </c>
      <c r="F28" s="25">
        <v>28.6374134</v>
      </c>
      <c r="G28" s="25">
        <v>26.085450300000002</v>
      </c>
      <c r="H28" s="26">
        <v>33.202463399999999</v>
      </c>
    </row>
    <row r="29" spans="2:8" ht="13.5" customHeight="1" x14ac:dyDescent="0.25">
      <c r="B29" s="31">
        <v>1999</v>
      </c>
      <c r="C29" s="25">
        <v>29.755196300000001</v>
      </c>
      <c r="D29" s="25">
        <v>30.110341300000002</v>
      </c>
      <c r="E29" s="25">
        <v>31.218244800000001</v>
      </c>
      <c r="F29" s="25">
        <v>29.087759800000001</v>
      </c>
      <c r="G29" s="25">
        <v>28.1399893</v>
      </c>
      <c r="H29" s="26">
        <v>32.055427299999998</v>
      </c>
    </row>
    <row r="30" spans="2:8" ht="13.5" customHeight="1" x14ac:dyDescent="0.25">
      <c r="B30" s="31">
        <v>2000</v>
      </c>
      <c r="C30" s="25">
        <v>30.802540400000002</v>
      </c>
      <c r="D30" s="25">
        <v>27.0606036</v>
      </c>
      <c r="E30" s="25">
        <v>32.8983834</v>
      </c>
      <c r="F30" s="25">
        <v>26.628175500000001</v>
      </c>
      <c r="G30" s="25">
        <v>28.706697500000001</v>
      </c>
      <c r="H30" s="26">
        <v>27.2733834</v>
      </c>
    </row>
    <row r="31" spans="2:8" ht="13.5" customHeight="1" x14ac:dyDescent="0.25">
      <c r="B31" s="31">
        <v>2001</v>
      </c>
      <c r="C31" s="25">
        <v>32.527585899999998</v>
      </c>
      <c r="D31" s="25">
        <v>31.516551700000001</v>
      </c>
      <c r="E31" s="25">
        <v>35.438062600000002</v>
      </c>
      <c r="F31" s="25">
        <v>31.6775147</v>
      </c>
      <c r="G31" s="25">
        <v>29.879908100000002</v>
      </c>
      <c r="H31" s="26">
        <v>30.771363099999999</v>
      </c>
    </row>
    <row r="32" spans="2:8" ht="13.5" customHeight="1" x14ac:dyDescent="0.25">
      <c r="B32" s="31">
        <v>2002</v>
      </c>
      <c r="C32" s="25">
        <v>33.302540999999998</v>
      </c>
      <c r="D32" s="25">
        <v>34.599066100000002</v>
      </c>
      <c r="E32" s="25">
        <v>35.063510999999998</v>
      </c>
      <c r="F32" s="25">
        <v>32.662488199999999</v>
      </c>
      <c r="G32" s="25">
        <v>31.316397800000001</v>
      </c>
      <c r="H32" s="26">
        <v>36.351039900000004</v>
      </c>
    </row>
    <row r="33" spans="2:8" ht="13.5" customHeight="1" x14ac:dyDescent="0.25">
      <c r="B33" s="31">
        <v>2003</v>
      </c>
      <c r="C33" s="25">
        <v>32.759174299999998</v>
      </c>
      <c r="D33" s="25">
        <v>34.872979800000003</v>
      </c>
      <c r="E33" s="25">
        <v>35.088530300000002</v>
      </c>
      <c r="F33" s="25">
        <v>33.459584900000003</v>
      </c>
      <c r="G33" s="25">
        <v>30.743429599999999</v>
      </c>
      <c r="H33" s="26">
        <v>35.969977499999999</v>
      </c>
    </row>
    <row r="34" spans="2:8" ht="13.5" customHeight="1" x14ac:dyDescent="0.25">
      <c r="B34" s="31">
        <v>2004</v>
      </c>
      <c r="C34" s="25">
        <v>33.4824871</v>
      </c>
      <c r="D34" s="25">
        <v>35.3480706</v>
      </c>
      <c r="E34" s="25">
        <v>35.227098400000003</v>
      </c>
      <c r="F34" s="25">
        <v>33.7836803</v>
      </c>
      <c r="G34" s="25">
        <v>31.749423199999999</v>
      </c>
      <c r="H34" s="26">
        <v>36.300175199999998</v>
      </c>
    </row>
    <row r="35" spans="2:8" ht="13.5" customHeight="1" x14ac:dyDescent="0.25">
      <c r="B35" s="31">
        <v>2005</v>
      </c>
      <c r="C35" s="25">
        <v>33.410316199999997</v>
      </c>
      <c r="D35" s="25">
        <v>31.993842000000001</v>
      </c>
      <c r="E35" s="25">
        <v>35.127021399999997</v>
      </c>
      <c r="F35" s="25">
        <v>31.131640300000001</v>
      </c>
      <c r="G35" s="25">
        <v>31.372851499999999</v>
      </c>
      <c r="H35" s="26">
        <v>33.150500999999998</v>
      </c>
    </row>
    <row r="36" spans="2:8" ht="13.5" customHeight="1" x14ac:dyDescent="0.25">
      <c r="B36" s="31">
        <v>2006</v>
      </c>
      <c r="C36" s="25">
        <v>33.689377</v>
      </c>
      <c r="D36" s="25">
        <v>33.192841199999997</v>
      </c>
      <c r="E36" s="25">
        <v>35.411855899999999</v>
      </c>
      <c r="F36" s="25">
        <v>33.754170500000001</v>
      </c>
      <c r="G36" s="25">
        <v>31.978445499999999</v>
      </c>
      <c r="H36" s="26">
        <v>31.828702400000001</v>
      </c>
    </row>
    <row r="37" spans="2:8" ht="13.5" customHeight="1" x14ac:dyDescent="0.25">
      <c r="B37" s="31">
        <v>2007</v>
      </c>
      <c r="C37" s="25">
        <v>35.365666500000003</v>
      </c>
      <c r="D37" s="25">
        <v>34.808314699999997</v>
      </c>
      <c r="E37" s="25">
        <v>36.633308300000003</v>
      </c>
      <c r="F37" s="25">
        <v>33.8183224</v>
      </c>
      <c r="G37" s="25">
        <v>34.170461699999997</v>
      </c>
      <c r="H37" s="26">
        <v>35.718245400000001</v>
      </c>
    </row>
    <row r="38" spans="2:8" ht="13.5" customHeight="1" x14ac:dyDescent="0.25">
      <c r="B38" s="31">
        <v>2008</v>
      </c>
      <c r="C38" s="25">
        <v>36.281755799999999</v>
      </c>
      <c r="D38" s="25">
        <v>35.249998599999998</v>
      </c>
      <c r="E38" s="25">
        <v>37.857143499999999</v>
      </c>
      <c r="F38" s="25">
        <v>34.7536573</v>
      </c>
      <c r="G38" s="25">
        <v>34.914037100000002</v>
      </c>
      <c r="H38" s="26">
        <v>35.502834999999997</v>
      </c>
    </row>
    <row r="39" spans="2:8" ht="13.5" customHeight="1" x14ac:dyDescent="0.25">
      <c r="B39" s="31">
        <v>2009</v>
      </c>
      <c r="C39" s="25">
        <v>37.193995999999999</v>
      </c>
      <c r="D39" s="25">
        <v>34.428407100000001</v>
      </c>
      <c r="E39" s="25">
        <v>39.004362999999998</v>
      </c>
      <c r="F39" s="25">
        <v>33.538106800000001</v>
      </c>
      <c r="G39" s="25">
        <v>35.687371499999998</v>
      </c>
      <c r="H39" s="26">
        <v>35.377641500000003</v>
      </c>
    </row>
    <row r="40" spans="2:8" ht="13.5" customHeight="1" x14ac:dyDescent="0.25">
      <c r="B40" s="31">
        <v>2010</v>
      </c>
      <c r="C40" s="25">
        <v>37.967668099999997</v>
      </c>
      <c r="D40" s="25">
        <v>38.561531500000001</v>
      </c>
      <c r="E40" s="25">
        <v>40.068664800000001</v>
      </c>
      <c r="F40" s="25">
        <v>37.286374799999997</v>
      </c>
      <c r="G40" s="25">
        <v>36.0277143</v>
      </c>
      <c r="H40" s="26">
        <v>39.461124599999998</v>
      </c>
    </row>
    <row r="41" spans="2:8" ht="13.5" customHeight="1" x14ac:dyDescent="0.25">
      <c r="B41" s="31">
        <v>2011</v>
      </c>
      <c r="C41" s="25">
        <v>38.5825642</v>
      </c>
      <c r="D41" s="25">
        <v>36.9919175</v>
      </c>
      <c r="E41" s="25">
        <v>40.420837300000002</v>
      </c>
      <c r="F41" s="25">
        <v>36.6743655</v>
      </c>
      <c r="G41" s="25">
        <v>36.916859799999997</v>
      </c>
      <c r="H41" s="26">
        <v>37.228638099999998</v>
      </c>
    </row>
    <row r="42" spans="2:8" ht="13.5" customHeight="1" x14ac:dyDescent="0.25">
      <c r="B42" s="31">
        <v>2012</v>
      </c>
      <c r="C42" s="25">
        <v>41.9999994</v>
      </c>
      <c r="D42" s="25">
        <v>38.414165400000002</v>
      </c>
      <c r="E42" s="25">
        <v>43.879908399999998</v>
      </c>
      <c r="F42" s="25">
        <v>40.175520300000002</v>
      </c>
      <c r="G42" s="25">
        <v>40.138568800000002</v>
      </c>
      <c r="H42" s="26">
        <v>36.066205400000001</v>
      </c>
    </row>
    <row r="43" spans="2:8" ht="13.5" customHeight="1" thickBot="1" x14ac:dyDescent="0.3">
      <c r="B43" s="33">
        <v>2013</v>
      </c>
      <c r="C43" s="27">
        <v>43</v>
      </c>
      <c r="D43" s="27">
        <v>42</v>
      </c>
      <c r="E43" s="27">
        <v>44</v>
      </c>
      <c r="F43" s="27">
        <v>41</v>
      </c>
      <c r="G43" s="27">
        <v>41</v>
      </c>
      <c r="H43" s="28">
        <v>44</v>
      </c>
    </row>
    <row r="44" spans="2:8" x14ac:dyDescent="0.25">
      <c r="B44" s="47" t="s">
        <v>29</v>
      </c>
    </row>
    <row r="45" spans="2:8" x14ac:dyDescent="0.25">
      <c r="B45" s="30" t="s">
        <v>20</v>
      </c>
    </row>
    <row r="47" spans="2:8" ht="100" customHeight="1" x14ac:dyDescent="0.25"/>
    <row r="48" spans="2:8" ht="30" customHeight="1" x14ac:dyDescent="0.3">
      <c r="B48" s="92" t="s">
        <v>28</v>
      </c>
      <c r="C48" s="93"/>
      <c r="D48" s="93"/>
      <c r="E48" s="93"/>
      <c r="F48" s="93"/>
      <c r="G48" s="93"/>
      <c r="H48" s="93"/>
    </row>
    <row r="49" spans="2:8" ht="14" x14ac:dyDescent="0.3">
      <c r="B49" s="13"/>
      <c r="C49" s="14"/>
      <c r="D49" s="14"/>
      <c r="E49" s="14"/>
      <c r="F49" s="14"/>
      <c r="G49" s="14"/>
      <c r="H49" s="14"/>
    </row>
    <row r="50" spans="2:8" ht="13" thickBot="1" x14ac:dyDescent="0.3">
      <c r="B50" s="15" t="s">
        <v>30</v>
      </c>
      <c r="C50" s="9"/>
    </row>
    <row r="51" spans="2:8" x14ac:dyDescent="0.25">
      <c r="B51" s="88" t="s">
        <v>16</v>
      </c>
      <c r="C51" s="90" t="s">
        <v>15</v>
      </c>
      <c r="D51" s="90"/>
      <c r="E51" s="90" t="s">
        <v>13</v>
      </c>
      <c r="F51" s="90"/>
      <c r="G51" s="90" t="s">
        <v>14</v>
      </c>
      <c r="H51" s="91"/>
    </row>
    <row r="52" spans="2:8" ht="14" thickBot="1" x14ac:dyDescent="0.3">
      <c r="B52" s="89"/>
      <c r="C52" s="10" t="s">
        <v>17</v>
      </c>
      <c r="D52" s="10" t="s">
        <v>18</v>
      </c>
      <c r="E52" s="10" t="s">
        <v>17</v>
      </c>
      <c r="F52" s="10" t="s">
        <v>18</v>
      </c>
      <c r="G52" s="10" t="s">
        <v>17</v>
      </c>
      <c r="H52" s="11" t="s">
        <v>18</v>
      </c>
    </row>
    <row r="53" spans="2:8" ht="5.5" customHeight="1" x14ac:dyDescent="0.25">
      <c r="B53" s="12"/>
      <c r="C53" s="20"/>
      <c r="D53" s="20"/>
      <c r="E53" s="20"/>
      <c r="F53" s="20"/>
      <c r="G53" s="20"/>
      <c r="H53" s="21"/>
    </row>
    <row r="54" spans="2:8" ht="13.5" customHeight="1" x14ac:dyDescent="0.25">
      <c r="B54" s="85" t="s">
        <v>2</v>
      </c>
      <c r="C54" s="85" t="s">
        <v>2</v>
      </c>
      <c r="D54" s="85"/>
      <c r="E54" s="85"/>
      <c r="F54" s="85"/>
      <c r="G54" s="85"/>
      <c r="H54" s="85"/>
    </row>
    <row r="55" spans="2:8" ht="13.5" customHeight="1" x14ac:dyDescent="0.25">
      <c r="B55" s="31">
        <v>1997</v>
      </c>
      <c r="C55" s="16">
        <v>5955.6</v>
      </c>
      <c r="D55" s="16">
        <v>5018.6000000000004</v>
      </c>
      <c r="E55" s="16">
        <v>7247.72</v>
      </c>
      <c r="F55" s="16">
        <v>5938.65</v>
      </c>
      <c r="G55" s="16">
        <v>4402.95</v>
      </c>
      <c r="H55" s="17">
        <v>3389.36</v>
      </c>
    </row>
    <row r="56" spans="2:8" ht="13.5" customHeight="1" x14ac:dyDescent="0.25">
      <c r="B56" s="31">
        <v>1998</v>
      </c>
      <c r="C56" s="16">
        <v>6329.19</v>
      </c>
      <c r="D56" s="16">
        <v>5427.41</v>
      </c>
      <c r="E56" s="16">
        <v>7695.54</v>
      </c>
      <c r="F56" s="16">
        <v>6361.41</v>
      </c>
      <c r="G56" s="16">
        <v>4703.25</v>
      </c>
      <c r="H56" s="17">
        <v>3902.1</v>
      </c>
    </row>
    <row r="57" spans="2:8" ht="13.5" customHeight="1" x14ac:dyDescent="0.25">
      <c r="B57" s="31">
        <v>1999</v>
      </c>
      <c r="C57" s="16">
        <v>6823.92</v>
      </c>
      <c r="D57" s="16">
        <v>5530.21</v>
      </c>
      <c r="E57" s="16">
        <v>8359.86</v>
      </c>
      <c r="F57" s="16">
        <v>6098.87</v>
      </c>
      <c r="G57" s="16">
        <v>5052.4399999999996</v>
      </c>
      <c r="H57" s="17">
        <v>4787.88</v>
      </c>
    </row>
    <row r="58" spans="2:8" ht="13.5" customHeight="1" x14ac:dyDescent="0.25">
      <c r="B58" s="31">
        <v>2000</v>
      </c>
      <c r="C58" s="16">
        <v>7248.63</v>
      </c>
      <c r="D58" s="16">
        <v>4899.01</v>
      </c>
      <c r="E58" s="16">
        <v>8835.3700000000008</v>
      </c>
      <c r="F58" s="16">
        <v>5633.64</v>
      </c>
      <c r="G58" s="16">
        <v>5454.63</v>
      </c>
      <c r="H58" s="17">
        <v>3837.29</v>
      </c>
    </row>
    <row r="59" spans="2:8" ht="13.5" customHeight="1" x14ac:dyDescent="0.25">
      <c r="B59" s="31">
        <v>2001</v>
      </c>
      <c r="C59" s="16">
        <v>7585.99</v>
      </c>
      <c r="D59" s="16">
        <v>5298.96</v>
      </c>
      <c r="E59" s="16">
        <v>9339.1</v>
      </c>
      <c r="F59" s="16">
        <v>6318.22</v>
      </c>
      <c r="G59" s="16">
        <v>5618.3</v>
      </c>
      <c r="H59" s="17">
        <v>4352.03</v>
      </c>
    </row>
    <row r="60" spans="2:8" ht="13.5" customHeight="1" x14ac:dyDescent="0.25">
      <c r="B60" s="31">
        <v>2002</v>
      </c>
      <c r="C60" s="16">
        <v>7659.21</v>
      </c>
      <c r="D60" s="16">
        <v>6054.84</v>
      </c>
      <c r="E60" s="16">
        <v>9378.3700000000008</v>
      </c>
      <c r="F60" s="16">
        <v>7061.19</v>
      </c>
      <c r="G60" s="16">
        <v>5739.75</v>
      </c>
      <c r="H60" s="17">
        <v>5142.66</v>
      </c>
    </row>
    <row r="61" spans="2:8" ht="13.5" customHeight="1" x14ac:dyDescent="0.25">
      <c r="B61" s="31">
        <v>2003</v>
      </c>
      <c r="C61" s="16">
        <v>7427.92</v>
      </c>
      <c r="D61" s="16">
        <v>5632.06</v>
      </c>
      <c r="E61" s="16">
        <v>9015.92</v>
      </c>
      <c r="F61" s="16">
        <v>6900.44</v>
      </c>
      <c r="G61" s="16">
        <v>5639.02</v>
      </c>
      <c r="H61" s="17">
        <v>4657.6000000000004</v>
      </c>
    </row>
    <row r="62" spans="2:8" ht="13.5" customHeight="1" x14ac:dyDescent="0.25">
      <c r="B62" s="31">
        <v>2004</v>
      </c>
      <c r="C62" s="16">
        <v>7544.91</v>
      </c>
      <c r="D62" s="16">
        <v>5920.51</v>
      </c>
      <c r="E62" s="16">
        <v>9120.58</v>
      </c>
      <c r="F62" s="16">
        <v>7533.72</v>
      </c>
      <c r="G62" s="16">
        <v>5805.07</v>
      </c>
      <c r="H62" s="17">
        <v>4631.3</v>
      </c>
    </row>
    <row r="63" spans="2:8" ht="13.5" customHeight="1" x14ac:dyDescent="0.25">
      <c r="B63" s="31">
        <v>2005</v>
      </c>
      <c r="C63" s="16">
        <v>7634.25</v>
      </c>
      <c r="D63" s="16">
        <v>5120.8500000000004</v>
      </c>
      <c r="E63" s="16">
        <v>9251.4599999999991</v>
      </c>
      <c r="F63" s="16">
        <v>6259.92</v>
      </c>
      <c r="G63" s="16">
        <v>5866.22</v>
      </c>
      <c r="H63" s="17">
        <v>4318.55</v>
      </c>
    </row>
    <row r="64" spans="2:8" ht="13.5" customHeight="1" x14ac:dyDescent="0.25">
      <c r="B64" s="31">
        <v>2006</v>
      </c>
      <c r="C64" s="16">
        <v>7817.35</v>
      </c>
      <c r="D64" s="16">
        <v>5498.91</v>
      </c>
      <c r="E64" s="16">
        <v>9433.11</v>
      </c>
      <c r="F64" s="16">
        <v>6706.44</v>
      </c>
      <c r="G64" s="16">
        <v>6029.45</v>
      </c>
      <c r="H64" s="17">
        <v>4515.5600000000004</v>
      </c>
    </row>
    <row r="65" spans="2:8" ht="13.5" customHeight="1" x14ac:dyDescent="0.25">
      <c r="B65" s="31">
        <v>2007</v>
      </c>
      <c r="C65" s="16">
        <v>8286.09</v>
      </c>
      <c r="D65" s="16">
        <v>5643.53</v>
      </c>
      <c r="E65" s="16">
        <v>9979.2800000000007</v>
      </c>
      <c r="F65" s="16">
        <v>6854.64</v>
      </c>
      <c r="G65" s="16">
        <v>6457.4</v>
      </c>
      <c r="H65" s="17">
        <v>4786.3100000000004</v>
      </c>
    </row>
    <row r="66" spans="2:8" ht="13.5" customHeight="1" x14ac:dyDescent="0.25">
      <c r="B66" s="31">
        <v>2008</v>
      </c>
      <c r="C66" s="16">
        <v>8577.27</v>
      </c>
      <c r="D66" s="16">
        <v>5951.81</v>
      </c>
      <c r="E66" s="16">
        <v>10412.39</v>
      </c>
      <c r="F66" s="16">
        <v>7551.21</v>
      </c>
      <c r="G66" s="16">
        <v>6582.47</v>
      </c>
      <c r="H66" s="17">
        <v>4930.3599999999997</v>
      </c>
    </row>
    <row r="67" spans="2:8" ht="13.5" customHeight="1" x14ac:dyDescent="0.25">
      <c r="B67" s="31">
        <v>2009</v>
      </c>
      <c r="C67" s="16">
        <v>8568.94</v>
      </c>
      <c r="D67" s="16">
        <v>5751.39</v>
      </c>
      <c r="E67" s="16">
        <v>10205.549999999999</v>
      </c>
      <c r="F67" s="16">
        <v>6935.24</v>
      </c>
      <c r="G67" s="16">
        <v>6819.48</v>
      </c>
      <c r="H67" s="17">
        <v>4923</v>
      </c>
    </row>
    <row r="68" spans="2:8" ht="13.5" customHeight="1" x14ac:dyDescent="0.25">
      <c r="B68" s="31">
        <v>2010</v>
      </c>
      <c r="C68" s="16">
        <v>8729.0400000000009</v>
      </c>
      <c r="D68" s="16">
        <v>6269.13</v>
      </c>
      <c r="E68" s="16">
        <v>10417.01</v>
      </c>
      <c r="F68" s="16">
        <v>7587.52</v>
      </c>
      <c r="G68" s="16">
        <v>6912.88</v>
      </c>
      <c r="H68" s="17">
        <v>5262.87</v>
      </c>
    </row>
    <row r="69" spans="2:8" ht="13.5" customHeight="1" x14ac:dyDescent="0.25">
      <c r="B69" s="31">
        <v>2011</v>
      </c>
      <c r="C69" s="16">
        <v>8907.0410883874647</v>
      </c>
      <c r="D69" s="16">
        <v>6294.55</v>
      </c>
      <c r="E69" s="16">
        <v>10614.643934634685</v>
      </c>
      <c r="F69" s="16">
        <v>7556.99</v>
      </c>
      <c r="G69" s="16">
        <v>7113.9520320432321</v>
      </c>
      <c r="H69" s="17">
        <v>5368.42</v>
      </c>
    </row>
    <row r="70" spans="2:8" ht="13.5" customHeight="1" x14ac:dyDescent="0.25">
      <c r="B70" s="31">
        <v>2012</v>
      </c>
      <c r="C70" s="16">
        <v>9857.0517759067516</v>
      </c>
      <c r="D70" s="16">
        <v>6824.18</v>
      </c>
      <c r="E70" s="16">
        <v>11805.143061067423</v>
      </c>
      <c r="F70" s="16">
        <v>9455.18</v>
      </c>
      <c r="G70" s="16">
        <v>7810.0231306999713</v>
      </c>
      <c r="H70" s="17">
        <v>5284.13</v>
      </c>
    </row>
    <row r="71" spans="2:8" ht="13.5" customHeight="1" x14ac:dyDescent="0.25">
      <c r="B71" s="32">
        <v>2013</v>
      </c>
      <c r="C71" s="18">
        <v>10122.34</v>
      </c>
      <c r="D71" s="18">
        <v>8171.5</v>
      </c>
      <c r="E71" s="18">
        <v>12130.49</v>
      </c>
      <c r="F71" s="18">
        <v>10309.56</v>
      </c>
      <c r="G71" s="18">
        <v>8065.64</v>
      </c>
      <c r="H71" s="19">
        <v>5837.59</v>
      </c>
    </row>
    <row r="72" spans="2:8" ht="5.5" customHeight="1" x14ac:dyDescent="0.25">
      <c r="B72" s="22"/>
      <c r="C72" s="23"/>
      <c r="D72" s="23"/>
      <c r="E72" s="23"/>
      <c r="F72" s="23"/>
      <c r="G72" s="23"/>
      <c r="H72" s="24"/>
    </row>
    <row r="73" spans="2:8" ht="13.5" customHeight="1" x14ac:dyDescent="0.25">
      <c r="B73" s="85" t="s">
        <v>3</v>
      </c>
      <c r="C73" s="85" t="s">
        <v>3</v>
      </c>
      <c r="D73" s="85"/>
      <c r="E73" s="85"/>
      <c r="F73" s="85"/>
      <c r="G73" s="85"/>
      <c r="H73" s="85"/>
    </row>
    <row r="74" spans="2:8" ht="13.5" customHeight="1" x14ac:dyDescent="0.25">
      <c r="B74" s="31">
        <v>1997</v>
      </c>
      <c r="C74" s="25">
        <v>33.78951</v>
      </c>
      <c r="D74" s="25">
        <v>31.138750000000002</v>
      </c>
      <c r="E74" s="25">
        <v>36.226520000000001</v>
      </c>
      <c r="F74" s="25">
        <v>33.211089999999999</v>
      </c>
      <c r="G74" s="25">
        <v>29.82133</v>
      </c>
      <c r="H74" s="26">
        <v>26.08794</v>
      </c>
    </row>
    <row r="75" spans="2:8" ht="13.5" customHeight="1" x14ac:dyDescent="0.25">
      <c r="B75" s="31">
        <v>1998</v>
      </c>
      <c r="C75" s="25">
        <v>36.458970000000001</v>
      </c>
      <c r="D75" s="25">
        <v>36.17409</v>
      </c>
      <c r="E75" s="25">
        <v>38.937719999999999</v>
      </c>
      <c r="F75" s="25">
        <v>38.621306500000003</v>
      </c>
      <c r="G75" s="25">
        <v>32.438249999999996</v>
      </c>
      <c r="H75" s="26">
        <v>39.341696800000001</v>
      </c>
    </row>
    <row r="76" spans="2:8" ht="13.5" customHeight="1" x14ac:dyDescent="0.25">
      <c r="B76" s="31">
        <v>1999</v>
      </c>
      <c r="C76" s="25">
        <v>38.869500000000002</v>
      </c>
      <c r="D76" s="25">
        <v>35.603369999999998</v>
      </c>
      <c r="E76" s="25">
        <v>41.863709999999998</v>
      </c>
      <c r="F76" s="25">
        <v>35.188429999999997</v>
      </c>
      <c r="G76" s="25">
        <v>34.201329999999999</v>
      </c>
      <c r="H76" s="26">
        <v>36.315440000000002</v>
      </c>
    </row>
    <row r="77" spans="2:8" ht="13.5" customHeight="1" x14ac:dyDescent="0.25">
      <c r="B77" s="31">
        <v>2000</v>
      </c>
      <c r="C77" s="25">
        <v>40.979640000000003</v>
      </c>
      <c r="D77" s="25">
        <v>32.23948</v>
      </c>
      <c r="E77" s="25">
        <v>43.864240000000002</v>
      </c>
      <c r="F77" s="25">
        <v>32.324199999999998</v>
      </c>
      <c r="G77" s="25">
        <v>36.57479</v>
      </c>
      <c r="H77" s="26">
        <v>32.061169999999997</v>
      </c>
    </row>
    <row r="78" spans="2:8" ht="13.5" customHeight="1" x14ac:dyDescent="0.25">
      <c r="B78" s="31">
        <v>2001</v>
      </c>
      <c r="C78" s="25">
        <v>42.972740000000002</v>
      </c>
      <c r="D78" s="25">
        <v>36.498010000000001</v>
      </c>
      <c r="E78" s="25">
        <v>46.721890000000002</v>
      </c>
      <c r="F78" s="25">
        <v>37.72833</v>
      </c>
      <c r="G78" s="25">
        <v>37.376950000000001</v>
      </c>
      <c r="H78" s="26">
        <v>34.960349999999998</v>
      </c>
    </row>
    <row r="79" spans="2:8" ht="13.5" customHeight="1" x14ac:dyDescent="0.25">
      <c r="B79" s="31">
        <v>2002</v>
      </c>
      <c r="C79" s="25">
        <v>44.14414</v>
      </c>
      <c r="D79" s="25">
        <v>41.102849999999997</v>
      </c>
      <c r="E79" s="25">
        <v>47.752110000000002</v>
      </c>
      <c r="F79" s="25">
        <v>40.812609999999999</v>
      </c>
      <c r="G79" s="25">
        <v>38.796509999999998</v>
      </c>
      <c r="H79" s="26">
        <v>41.469889999999999</v>
      </c>
    </row>
    <row r="80" spans="2:8" ht="13.5" customHeight="1" x14ac:dyDescent="0.25">
      <c r="B80" s="31">
        <v>2003</v>
      </c>
      <c r="C80" s="25">
        <v>42.97748</v>
      </c>
      <c r="D80" s="25">
        <v>41.618920000000003</v>
      </c>
      <c r="E80" s="25">
        <v>46.02469</v>
      </c>
      <c r="F80" s="25">
        <v>42.372100000000003</v>
      </c>
      <c r="G80" s="25">
        <v>38.398490000000002</v>
      </c>
      <c r="H80" s="26">
        <v>40.793570000000003</v>
      </c>
    </row>
    <row r="81" spans="2:8" ht="13.5" customHeight="1" x14ac:dyDescent="0.25">
      <c r="B81" s="31">
        <v>2004</v>
      </c>
      <c r="C81" s="25">
        <v>43.260800000000003</v>
      </c>
      <c r="D81" s="25">
        <v>41.136279999999999</v>
      </c>
      <c r="E81" s="25">
        <v>46.027589999999996</v>
      </c>
      <c r="F81" s="25">
        <v>42.382599999999996</v>
      </c>
      <c r="G81" s="25">
        <v>39.175449999999998</v>
      </c>
      <c r="H81" s="26">
        <v>39.621639999999999</v>
      </c>
    </row>
    <row r="82" spans="2:8" ht="13.5" customHeight="1" x14ac:dyDescent="0.25">
      <c r="B82" s="31">
        <v>2005</v>
      </c>
      <c r="C82" s="25">
        <v>43.969499999999996</v>
      </c>
      <c r="D82" s="25">
        <v>37.915669999999999</v>
      </c>
      <c r="E82" s="25">
        <v>47.073009999999996</v>
      </c>
      <c r="F82" s="25">
        <v>38.085599999999999</v>
      </c>
      <c r="G82" s="25">
        <v>39.481549999999999</v>
      </c>
      <c r="H82" s="26">
        <v>37.743729999999999</v>
      </c>
    </row>
    <row r="83" spans="2:8" ht="13.5" customHeight="1" x14ac:dyDescent="0.25">
      <c r="B83" s="31">
        <v>2006</v>
      </c>
      <c r="C83" s="25">
        <v>44.908459999999998</v>
      </c>
      <c r="D83" s="25">
        <v>40.072580000000002</v>
      </c>
      <c r="E83" s="25">
        <v>47.963189999999997</v>
      </c>
      <c r="F83" s="25">
        <v>41.880220000000001</v>
      </c>
      <c r="G83" s="25">
        <v>40.448680000000003</v>
      </c>
      <c r="H83" s="26">
        <v>38.08446</v>
      </c>
    </row>
    <row r="84" spans="2:8" ht="13.5" customHeight="1" x14ac:dyDescent="0.25">
      <c r="B84" s="31">
        <v>2007</v>
      </c>
      <c r="C84" s="25">
        <v>47.331980000000001</v>
      </c>
      <c r="D84" s="25">
        <v>39.80941</v>
      </c>
      <c r="E84" s="25">
        <v>50.547440000000002</v>
      </c>
      <c r="F84" s="25">
        <v>40.107140000000001</v>
      </c>
      <c r="G84" s="25">
        <v>42.788879999999999</v>
      </c>
      <c r="H84" s="26">
        <v>39.512090000000001</v>
      </c>
    </row>
    <row r="85" spans="2:8" ht="13.5" customHeight="1" x14ac:dyDescent="0.25">
      <c r="B85" s="31">
        <v>2008</v>
      </c>
      <c r="C85" s="25">
        <v>48.82047</v>
      </c>
      <c r="D85" s="25">
        <v>42.788469999999997</v>
      </c>
      <c r="E85" s="25">
        <v>52.501069999999999</v>
      </c>
      <c r="F85" s="25">
        <v>44.118899999999996</v>
      </c>
      <c r="G85" s="25">
        <v>43.568530000000003</v>
      </c>
      <c r="H85" s="26">
        <v>41.562550000000002</v>
      </c>
    </row>
    <row r="86" spans="2:8" ht="13.5" customHeight="1" x14ac:dyDescent="0.25">
      <c r="B86" s="31">
        <v>2009</v>
      </c>
      <c r="C86" s="25">
        <v>49.552320000000002</v>
      </c>
      <c r="D86" s="25">
        <v>40.580359999999999</v>
      </c>
      <c r="E86" s="25">
        <v>52.812840000000001</v>
      </c>
      <c r="F86" s="25">
        <v>42.361989999999999</v>
      </c>
      <c r="G86" s="25">
        <v>45.098309999999998</v>
      </c>
      <c r="H86" s="26">
        <v>38.964950000000002</v>
      </c>
    </row>
    <row r="87" spans="2:8" ht="13.5" customHeight="1" x14ac:dyDescent="0.25">
      <c r="B87" s="31">
        <v>2010</v>
      </c>
      <c r="C87" s="25">
        <v>50.229509999999998</v>
      </c>
      <c r="D87" s="25">
        <v>45.597279999999998</v>
      </c>
      <c r="E87" s="25">
        <v>53.80124</v>
      </c>
      <c r="F87" s="25">
        <v>46.804029999999997</v>
      </c>
      <c r="G87" s="25">
        <v>45.348390000000002</v>
      </c>
      <c r="H87" s="26">
        <v>44.339320000000001</v>
      </c>
    </row>
    <row r="88" spans="2:8" ht="13.5" customHeight="1" x14ac:dyDescent="0.25">
      <c r="B88" s="31">
        <v>2011</v>
      </c>
      <c r="C88" s="25">
        <v>51.189444504665524</v>
      </c>
      <c r="D88" s="25">
        <v>44.080210000000001</v>
      </c>
      <c r="E88" s="25">
        <v>54.971707139593008</v>
      </c>
      <c r="F88" s="25">
        <v>45.4176</v>
      </c>
      <c r="G88" s="25">
        <v>46.208167512663678</v>
      </c>
      <c r="H88" s="26">
        <v>42.779339999999998</v>
      </c>
    </row>
    <row r="89" spans="2:8" ht="13.5" customHeight="1" x14ac:dyDescent="0.25">
      <c r="B89" s="31">
        <v>2012</v>
      </c>
      <c r="C89" s="25">
        <v>55.261555414767855</v>
      </c>
      <c r="D89" s="25">
        <v>47.422669999999997</v>
      </c>
      <c r="E89" s="25">
        <v>60.431064820081033</v>
      </c>
      <c r="F89" s="25">
        <v>54.353180000000002</v>
      </c>
      <c r="G89" s="25">
        <v>48.65131550714095</v>
      </c>
      <c r="H89" s="26">
        <v>41.835470000000001</v>
      </c>
    </row>
    <row r="90" spans="2:8" ht="13.5" customHeight="1" thickBot="1" x14ac:dyDescent="0.3">
      <c r="B90" s="33">
        <v>2013</v>
      </c>
      <c r="C90" s="27">
        <v>57.234879999999997</v>
      </c>
      <c r="D90" s="27">
        <v>53.926839999999999</v>
      </c>
      <c r="E90" s="27">
        <v>61.440849999999998</v>
      </c>
      <c r="F90" s="27">
        <v>58.43045</v>
      </c>
      <c r="G90" s="27">
        <v>51.775460000000002</v>
      </c>
      <c r="H90" s="28">
        <v>46.95044</v>
      </c>
    </row>
    <row r="91" spans="2:8" x14ac:dyDescent="0.25">
      <c r="B91" s="30"/>
    </row>
  </sheetData>
  <mergeCells count="14">
    <mergeCell ref="B1:H1"/>
    <mergeCell ref="B7:H7"/>
    <mergeCell ref="B26:H26"/>
    <mergeCell ref="E51:F51"/>
    <mergeCell ref="B4:B5"/>
    <mergeCell ref="C4:D4"/>
    <mergeCell ref="B73:H73"/>
    <mergeCell ref="B48:H48"/>
    <mergeCell ref="E4:F4"/>
    <mergeCell ref="G4:H4"/>
    <mergeCell ref="B51:B52"/>
    <mergeCell ref="C51:D51"/>
    <mergeCell ref="G51:H51"/>
    <mergeCell ref="B54:H54"/>
  </mergeCells>
  <pageMargins left="1" right="1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W90"/>
  <sheetViews>
    <sheetView showGridLines="0" rightToLeft="1" topLeftCell="E13" workbookViewId="0">
      <selection activeCell="W25" sqref="W25"/>
    </sheetView>
  </sheetViews>
  <sheetFormatPr defaultRowHeight="12.5" x14ac:dyDescent="0.25"/>
  <cols>
    <col min="2" max="11" width="9.7265625" customWidth="1"/>
    <col min="12" max="12" width="8.7265625" customWidth="1"/>
    <col min="13" max="13" width="9" customWidth="1"/>
    <col min="14" max="14" width="11.7265625" customWidth="1"/>
  </cols>
  <sheetData>
    <row r="1" spans="2:19" ht="30" customHeight="1" x14ac:dyDescent="0.3">
      <c r="B1" s="92" t="s">
        <v>22</v>
      </c>
      <c r="C1" s="93"/>
      <c r="D1" s="93"/>
      <c r="E1" s="93"/>
      <c r="F1" s="93"/>
      <c r="G1" s="93"/>
      <c r="H1" s="93"/>
      <c r="I1" s="34"/>
      <c r="J1" s="34"/>
      <c r="K1" s="34"/>
      <c r="M1" s="92" t="s">
        <v>21</v>
      </c>
      <c r="N1" s="93"/>
      <c r="O1" s="93"/>
      <c r="P1" s="93"/>
      <c r="Q1" s="93"/>
      <c r="R1" s="93"/>
      <c r="S1" s="93"/>
    </row>
    <row r="2" spans="2:19" ht="14" x14ac:dyDescent="0.3">
      <c r="B2" s="13"/>
      <c r="C2" s="14"/>
      <c r="D2" s="14"/>
      <c r="E2" s="14"/>
      <c r="F2" s="14"/>
      <c r="G2" s="14"/>
      <c r="H2" s="14"/>
      <c r="I2" s="14"/>
      <c r="J2" s="14"/>
      <c r="K2" s="14"/>
      <c r="M2" s="13"/>
      <c r="N2" s="14"/>
      <c r="O2" s="14"/>
      <c r="P2" s="14"/>
      <c r="Q2" s="14"/>
      <c r="R2" s="14"/>
      <c r="S2" s="14"/>
    </row>
    <row r="3" spans="2:19" ht="13" thickBot="1" x14ac:dyDescent="0.3">
      <c r="B3" s="15" t="s">
        <v>19</v>
      </c>
      <c r="C3" s="9"/>
      <c r="M3" s="15" t="s">
        <v>19</v>
      </c>
      <c r="N3" s="9"/>
    </row>
    <row r="4" spans="2:19" x14ac:dyDescent="0.25">
      <c r="B4" s="88" t="s">
        <v>16</v>
      </c>
      <c r="C4" s="90" t="s">
        <v>15</v>
      </c>
      <c r="D4" s="90"/>
      <c r="E4" s="90" t="s">
        <v>13</v>
      </c>
      <c r="F4" s="90"/>
      <c r="G4" s="90" t="s">
        <v>14</v>
      </c>
      <c r="H4" s="91"/>
      <c r="I4" s="39"/>
      <c r="J4" s="39"/>
      <c r="K4" s="39"/>
      <c r="M4" s="88" t="s">
        <v>16</v>
      </c>
      <c r="N4" s="90" t="s">
        <v>15</v>
      </c>
      <c r="O4" s="90"/>
      <c r="P4" s="90" t="s">
        <v>13</v>
      </c>
      <c r="Q4" s="90"/>
      <c r="R4" s="90" t="s">
        <v>14</v>
      </c>
      <c r="S4" s="91"/>
    </row>
    <row r="5" spans="2:19" ht="14" thickBot="1" x14ac:dyDescent="0.3">
      <c r="B5" s="89"/>
      <c r="C5" s="10" t="s">
        <v>17</v>
      </c>
      <c r="D5" s="10" t="s">
        <v>18</v>
      </c>
      <c r="E5" s="10" t="s">
        <v>17</v>
      </c>
      <c r="F5" s="10" t="s">
        <v>18</v>
      </c>
      <c r="G5" s="10" t="s">
        <v>17</v>
      </c>
      <c r="H5" s="11" t="s">
        <v>18</v>
      </c>
      <c r="I5" s="39"/>
      <c r="J5" s="39"/>
      <c r="K5" s="39"/>
      <c r="M5" s="89"/>
      <c r="N5" s="10" t="s">
        <v>17</v>
      </c>
      <c r="O5" s="10" t="s">
        <v>23</v>
      </c>
      <c r="P5" s="10" t="s">
        <v>17</v>
      </c>
      <c r="Q5" s="10" t="s">
        <v>18</v>
      </c>
      <c r="R5" s="10" t="s">
        <v>17</v>
      </c>
      <c r="S5" s="11" t="s">
        <v>18</v>
      </c>
    </row>
    <row r="6" spans="2:19" ht="5.5" customHeight="1" x14ac:dyDescent="0.25">
      <c r="B6" s="12"/>
      <c r="C6" s="20"/>
      <c r="D6" s="20"/>
      <c r="E6" s="20"/>
      <c r="F6" s="20"/>
      <c r="G6" s="20"/>
      <c r="H6" s="21"/>
      <c r="I6" s="39"/>
      <c r="J6" s="39"/>
      <c r="K6" s="39"/>
      <c r="M6" s="12"/>
      <c r="N6" s="20"/>
      <c r="O6" s="20"/>
      <c r="P6" s="20"/>
      <c r="Q6" s="20"/>
      <c r="R6" s="20"/>
      <c r="S6" s="21"/>
    </row>
    <row r="7" spans="2:19" ht="13.5" customHeight="1" x14ac:dyDescent="0.25">
      <c r="B7" s="85" t="s">
        <v>2</v>
      </c>
      <c r="C7" s="85"/>
      <c r="D7" s="85"/>
      <c r="E7" s="85"/>
      <c r="F7" s="85"/>
      <c r="G7" s="85"/>
      <c r="H7" s="85"/>
      <c r="I7" s="35"/>
      <c r="J7" s="35"/>
      <c r="K7" s="35"/>
      <c r="M7" s="85" t="s">
        <v>2</v>
      </c>
      <c r="N7" s="85" t="s">
        <v>2</v>
      </c>
      <c r="O7" s="85"/>
      <c r="P7" s="85"/>
      <c r="Q7" s="85"/>
      <c r="R7" s="85"/>
      <c r="S7" s="85"/>
    </row>
    <row r="8" spans="2:19" ht="13.5" customHeight="1" x14ac:dyDescent="0.25">
      <c r="B8" s="31">
        <v>1997</v>
      </c>
      <c r="C8" s="16">
        <v>4464</v>
      </c>
      <c r="D8" s="16">
        <v>3831</v>
      </c>
      <c r="E8" s="16">
        <v>5459</v>
      </c>
      <c r="F8" s="16">
        <v>4542</v>
      </c>
      <c r="G8" s="16">
        <v>3487</v>
      </c>
      <c r="H8" s="17">
        <v>3232</v>
      </c>
      <c r="I8" s="37"/>
      <c r="J8" s="37"/>
      <c r="K8" s="37"/>
      <c r="M8" s="31">
        <v>1997</v>
      </c>
      <c r="N8" s="16">
        <v>5955.6</v>
      </c>
      <c r="O8" s="16">
        <v>5018.6000000000004</v>
      </c>
      <c r="P8" s="16">
        <v>7247.72</v>
      </c>
      <c r="Q8" s="16">
        <v>5938.65</v>
      </c>
      <c r="R8" s="16">
        <v>4402.95</v>
      </c>
      <c r="S8" s="17">
        <v>3389.36</v>
      </c>
    </row>
    <row r="9" spans="2:19" ht="13.5" customHeight="1" x14ac:dyDescent="0.25">
      <c r="B9" s="31">
        <v>1998</v>
      </c>
      <c r="C9" s="16">
        <v>4762</v>
      </c>
      <c r="D9" s="16">
        <v>4349</v>
      </c>
      <c r="E9" s="16">
        <v>5778</v>
      </c>
      <c r="F9" s="16">
        <v>4921</v>
      </c>
      <c r="G9" s="16">
        <v>3757</v>
      </c>
      <c r="H9" s="17">
        <v>4198</v>
      </c>
      <c r="I9" s="37"/>
      <c r="J9" s="37"/>
      <c r="K9" s="37"/>
      <c r="M9" s="31">
        <v>1998</v>
      </c>
      <c r="N9" s="16">
        <v>6329.19</v>
      </c>
      <c r="O9" s="16">
        <v>5427.41</v>
      </c>
      <c r="P9" s="16">
        <v>7695.54</v>
      </c>
      <c r="Q9" s="16">
        <v>6361.41</v>
      </c>
      <c r="R9" s="16">
        <v>4703.25</v>
      </c>
      <c r="S9" s="17">
        <v>3902.1</v>
      </c>
    </row>
    <row r="10" spans="2:19" ht="13.5" customHeight="1" x14ac:dyDescent="0.25">
      <c r="B10" s="31">
        <v>1999</v>
      </c>
      <c r="C10" s="16">
        <v>5100</v>
      </c>
      <c r="D10" s="16">
        <v>4271</v>
      </c>
      <c r="E10" s="16">
        <v>6196</v>
      </c>
      <c r="F10" s="16">
        <v>5007</v>
      </c>
      <c r="G10" s="16">
        <v>4041</v>
      </c>
      <c r="H10" s="17">
        <v>3643</v>
      </c>
      <c r="I10" s="37"/>
      <c r="J10" s="37"/>
      <c r="K10" s="37"/>
      <c r="M10" s="31">
        <v>1999</v>
      </c>
      <c r="N10" s="16">
        <v>6823.92</v>
      </c>
      <c r="O10" s="16">
        <v>5530.21</v>
      </c>
      <c r="P10" s="16">
        <v>8359.86</v>
      </c>
      <c r="Q10" s="16">
        <v>6098.87</v>
      </c>
      <c r="R10" s="16">
        <v>5052.4399999999996</v>
      </c>
      <c r="S10" s="17">
        <v>4787.88</v>
      </c>
    </row>
    <row r="11" spans="2:19" ht="13.5" customHeight="1" x14ac:dyDescent="0.25">
      <c r="B11" s="31">
        <v>2000</v>
      </c>
      <c r="C11" s="16">
        <v>5338</v>
      </c>
      <c r="D11" s="16">
        <v>4227</v>
      </c>
      <c r="E11" s="16">
        <v>6538</v>
      </c>
      <c r="F11" s="16">
        <v>4766</v>
      </c>
      <c r="G11" s="16">
        <v>4252</v>
      </c>
      <c r="H11" s="17">
        <v>3011</v>
      </c>
      <c r="I11" s="37"/>
      <c r="J11" s="37"/>
      <c r="K11" s="37"/>
      <c r="M11" s="31">
        <v>2000</v>
      </c>
      <c r="N11" s="16">
        <v>7248.63</v>
      </c>
      <c r="O11" s="16">
        <v>4899.01</v>
      </c>
      <c r="P11" s="16">
        <v>8835.3700000000008</v>
      </c>
      <c r="Q11" s="16">
        <v>5633.64</v>
      </c>
      <c r="R11" s="16">
        <v>5454.63</v>
      </c>
      <c r="S11" s="17">
        <v>3837.29</v>
      </c>
    </row>
    <row r="12" spans="2:19" ht="13.5" customHeight="1" x14ac:dyDescent="0.25">
      <c r="B12" s="31">
        <v>2001</v>
      </c>
      <c r="C12" s="16">
        <v>5566</v>
      </c>
      <c r="D12" s="16">
        <v>4574</v>
      </c>
      <c r="E12" s="16">
        <v>6922</v>
      </c>
      <c r="F12" s="16">
        <v>4883</v>
      </c>
      <c r="G12" s="16">
        <v>4427</v>
      </c>
      <c r="H12" s="17">
        <v>3735</v>
      </c>
      <c r="I12" s="37"/>
      <c r="J12" s="37"/>
      <c r="K12" s="37"/>
      <c r="M12" s="31">
        <v>2001</v>
      </c>
      <c r="N12" s="16">
        <v>7585.99</v>
      </c>
      <c r="O12" s="16">
        <v>5298.96</v>
      </c>
      <c r="P12" s="16">
        <v>9339.1</v>
      </c>
      <c r="Q12" s="16">
        <v>6318.22</v>
      </c>
      <c r="R12" s="16">
        <v>5618.3</v>
      </c>
      <c r="S12" s="17">
        <v>4352.03</v>
      </c>
    </row>
    <row r="13" spans="2:19" ht="13.5" customHeight="1" x14ac:dyDescent="0.25">
      <c r="B13" s="31">
        <v>2002</v>
      </c>
      <c r="C13" s="16">
        <v>5693</v>
      </c>
      <c r="D13" s="16">
        <v>4950</v>
      </c>
      <c r="E13" s="16">
        <v>6835</v>
      </c>
      <c r="F13" s="16">
        <v>5411</v>
      </c>
      <c r="G13" s="16">
        <v>4584</v>
      </c>
      <c r="H13" s="17">
        <v>4224</v>
      </c>
      <c r="I13" s="37"/>
      <c r="J13" s="37"/>
      <c r="K13" s="37"/>
      <c r="M13" s="31">
        <v>2002</v>
      </c>
      <c r="N13" s="16">
        <v>7659.21</v>
      </c>
      <c r="O13" s="16">
        <v>6054.84</v>
      </c>
      <c r="P13" s="16">
        <v>9378.3700000000008</v>
      </c>
      <c r="Q13" s="16">
        <v>7061.19</v>
      </c>
      <c r="R13" s="16">
        <v>5739.75</v>
      </c>
      <c r="S13" s="17">
        <v>5142.66</v>
      </c>
    </row>
    <row r="14" spans="2:19" ht="13.5" customHeight="1" x14ac:dyDescent="0.25">
      <c r="B14" s="31">
        <v>2003</v>
      </c>
      <c r="C14" s="16">
        <v>5561</v>
      </c>
      <c r="D14" s="16">
        <v>4443</v>
      </c>
      <c r="E14" s="16">
        <v>6799</v>
      </c>
      <c r="F14" s="16">
        <v>5171</v>
      </c>
      <c r="G14" s="16">
        <v>4521</v>
      </c>
      <c r="H14" s="17">
        <v>4047</v>
      </c>
      <c r="I14" s="37"/>
      <c r="J14" s="37"/>
      <c r="K14" s="37"/>
      <c r="M14" s="31">
        <v>2003</v>
      </c>
      <c r="N14" s="16">
        <v>7427.92</v>
      </c>
      <c r="O14" s="16">
        <v>5632.06</v>
      </c>
      <c r="P14" s="16">
        <v>9015.92</v>
      </c>
      <c r="Q14" s="16">
        <v>6900.44</v>
      </c>
      <c r="R14" s="16">
        <v>5639.02</v>
      </c>
      <c r="S14" s="17">
        <v>4657.6000000000004</v>
      </c>
    </row>
    <row r="15" spans="2:19" ht="13.5" customHeight="1" x14ac:dyDescent="0.25">
      <c r="B15" s="31">
        <v>2004</v>
      </c>
      <c r="C15" s="16">
        <v>5735</v>
      </c>
      <c r="D15" s="16">
        <v>4647</v>
      </c>
      <c r="E15" s="16">
        <v>6920</v>
      </c>
      <c r="F15" s="16">
        <v>5313</v>
      </c>
      <c r="G15" s="16">
        <v>4646</v>
      </c>
      <c r="H15" s="17">
        <v>4009</v>
      </c>
      <c r="I15" s="37"/>
      <c r="J15" s="37"/>
      <c r="K15" s="37"/>
      <c r="M15" s="31">
        <v>2004</v>
      </c>
      <c r="N15" s="16">
        <v>7544.91</v>
      </c>
      <c r="O15" s="16">
        <v>5920.51</v>
      </c>
      <c r="P15" s="16">
        <v>9120.58</v>
      </c>
      <c r="Q15" s="16">
        <v>7533.72</v>
      </c>
      <c r="R15" s="16">
        <v>5805.07</v>
      </c>
      <c r="S15" s="17">
        <v>4631.3</v>
      </c>
    </row>
    <row r="16" spans="2:19" ht="13.5" customHeight="1" x14ac:dyDescent="0.25">
      <c r="B16" s="31">
        <v>2005</v>
      </c>
      <c r="C16" s="16">
        <v>5659</v>
      </c>
      <c r="D16" s="16">
        <v>4418</v>
      </c>
      <c r="E16" s="16">
        <v>6859</v>
      </c>
      <c r="F16" s="16">
        <v>5198</v>
      </c>
      <c r="G16" s="16">
        <v>4666</v>
      </c>
      <c r="H16" s="17">
        <v>3843</v>
      </c>
      <c r="I16" s="37"/>
      <c r="J16" s="37"/>
      <c r="K16" s="37"/>
      <c r="M16" s="31">
        <v>2005</v>
      </c>
      <c r="N16" s="16">
        <v>7634.25</v>
      </c>
      <c r="O16" s="16">
        <v>5120.8500000000004</v>
      </c>
      <c r="P16" s="16">
        <v>9251.4599999999991</v>
      </c>
      <c r="Q16" s="16">
        <v>6259.92</v>
      </c>
      <c r="R16" s="16">
        <v>5866.22</v>
      </c>
      <c r="S16" s="17">
        <v>4318.55</v>
      </c>
    </row>
    <row r="17" spans="2:23" ht="13.5" customHeight="1" x14ac:dyDescent="0.25">
      <c r="B17" s="31">
        <v>2006</v>
      </c>
      <c r="C17" s="16">
        <v>5809</v>
      </c>
      <c r="D17" s="16">
        <v>4335</v>
      </c>
      <c r="E17" s="16">
        <v>6916</v>
      </c>
      <c r="F17" s="16">
        <v>5188</v>
      </c>
      <c r="G17" s="16">
        <v>4730</v>
      </c>
      <c r="H17" s="17">
        <v>3691</v>
      </c>
      <c r="I17" s="37"/>
      <c r="J17" s="37"/>
      <c r="K17" s="37"/>
      <c r="M17" s="31">
        <v>2006</v>
      </c>
      <c r="N17" s="16">
        <v>7817.35</v>
      </c>
      <c r="O17" s="16">
        <v>5498.91</v>
      </c>
      <c r="P17" s="16">
        <v>9433.11</v>
      </c>
      <c r="Q17" s="16">
        <v>6706.44</v>
      </c>
      <c r="R17" s="16">
        <v>6029.45</v>
      </c>
      <c r="S17" s="17">
        <v>4515.5600000000004</v>
      </c>
    </row>
    <row r="18" spans="2:23" ht="13.5" customHeight="1" x14ac:dyDescent="0.25">
      <c r="B18" s="31">
        <v>2007</v>
      </c>
      <c r="C18" s="16">
        <v>6069</v>
      </c>
      <c r="D18" s="16">
        <v>4885</v>
      </c>
      <c r="E18" s="16">
        <v>7148</v>
      </c>
      <c r="F18" s="16">
        <v>6081</v>
      </c>
      <c r="G18" s="16">
        <v>5069</v>
      </c>
      <c r="H18" s="17">
        <v>4269</v>
      </c>
      <c r="I18" s="37"/>
      <c r="J18" s="37"/>
      <c r="K18" s="37"/>
      <c r="M18" s="31">
        <v>2007</v>
      </c>
      <c r="N18" s="16">
        <v>8286.09</v>
      </c>
      <c r="O18" s="16">
        <v>5643.53</v>
      </c>
      <c r="P18" s="16">
        <v>9979.2800000000007</v>
      </c>
      <c r="Q18" s="16">
        <v>6854.64</v>
      </c>
      <c r="R18" s="16">
        <v>6457.4</v>
      </c>
      <c r="S18" s="17">
        <v>4786.3100000000004</v>
      </c>
    </row>
    <row r="19" spans="2:23" ht="13.5" customHeight="1" x14ac:dyDescent="0.25">
      <c r="B19" s="31">
        <v>2008</v>
      </c>
      <c r="C19" s="16">
        <v>6255</v>
      </c>
      <c r="D19" s="16">
        <v>4862</v>
      </c>
      <c r="E19" s="16">
        <v>7474</v>
      </c>
      <c r="F19" s="16">
        <v>5599</v>
      </c>
      <c r="G19" s="16">
        <v>5201</v>
      </c>
      <c r="H19" s="17">
        <v>4288</v>
      </c>
      <c r="I19" s="37"/>
      <c r="J19" s="37"/>
      <c r="K19" s="37"/>
      <c r="M19" s="31">
        <v>2008</v>
      </c>
      <c r="N19" s="16">
        <v>8577.27</v>
      </c>
      <c r="O19" s="16">
        <v>5951.81</v>
      </c>
      <c r="P19" s="16">
        <v>10412.39</v>
      </c>
      <c r="Q19" s="16">
        <v>7551.21</v>
      </c>
      <c r="R19" s="16">
        <v>6582.47</v>
      </c>
      <c r="S19" s="17">
        <v>4930.3599999999997</v>
      </c>
    </row>
    <row r="20" spans="2:23" ht="13.5" customHeight="1" x14ac:dyDescent="0.25">
      <c r="B20" s="31">
        <v>2009</v>
      </c>
      <c r="C20" s="16">
        <v>6334</v>
      </c>
      <c r="D20" s="16">
        <v>4846</v>
      </c>
      <c r="E20" s="16">
        <v>7460</v>
      </c>
      <c r="F20" s="16">
        <v>5407</v>
      </c>
      <c r="G20" s="16">
        <v>5311</v>
      </c>
      <c r="H20" s="17">
        <v>4250</v>
      </c>
      <c r="I20" s="37"/>
      <c r="J20" s="37"/>
      <c r="K20" s="37"/>
      <c r="M20" s="31">
        <v>2009</v>
      </c>
      <c r="N20" s="16">
        <v>8568.94</v>
      </c>
      <c r="O20" s="16">
        <v>5751.39</v>
      </c>
      <c r="P20" s="16">
        <v>10205.549999999999</v>
      </c>
      <c r="Q20" s="16">
        <v>6935.24</v>
      </c>
      <c r="R20" s="16">
        <v>6819.48</v>
      </c>
      <c r="S20" s="17">
        <v>4923</v>
      </c>
    </row>
    <row r="21" spans="2:23" ht="13.5" customHeight="1" x14ac:dyDescent="0.25">
      <c r="B21" s="31">
        <v>2010</v>
      </c>
      <c r="C21" s="16">
        <v>6486</v>
      </c>
      <c r="D21" s="16">
        <v>5071</v>
      </c>
      <c r="E21" s="16">
        <v>7650</v>
      </c>
      <c r="F21" s="16">
        <v>5590</v>
      </c>
      <c r="G21" s="16">
        <v>5463</v>
      </c>
      <c r="H21" s="17">
        <v>4681</v>
      </c>
      <c r="I21" s="37"/>
      <c r="J21" s="37"/>
      <c r="K21" s="37"/>
      <c r="M21" s="31">
        <v>2010</v>
      </c>
      <c r="N21" s="16">
        <v>8729.0400000000009</v>
      </c>
      <c r="O21" s="16">
        <v>6269.13</v>
      </c>
      <c r="P21" s="16">
        <v>10417.01</v>
      </c>
      <c r="Q21" s="16">
        <v>7587.52</v>
      </c>
      <c r="R21" s="16">
        <v>6912.88</v>
      </c>
      <c r="S21" s="17">
        <v>5262.87</v>
      </c>
    </row>
    <row r="22" spans="2:23" ht="13.5" customHeight="1" x14ac:dyDescent="0.25">
      <c r="B22" s="31">
        <v>2011</v>
      </c>
      <c r="C22" s="16">
        <v>6709</v>
      </c>
      <c r="D22" s="16">
        <v>5057</v>
      </c>
      <c r="E22" s="16">
        <v>7890</v>
      </c>
      <c r="F22" s="16">
        <v>5841</v>
      </c>
      <c r="G22" s="16">
        <v>5615</v>
      </c>
      <c r="H22" s="17">
        <v>4638</v>
      </c>
      <c r="I22" s="37"/>
      <c r="J22" s="42">
        <v>2013</v>
      </c>
      <c r="K22" s="9" t="s">
        <v>17</v>
      </c>
      <c r="L22" s="9" t="s">
        <v>23</v>
      </c>
      <c r="M22" s="31">
        <v>2011</v>
      </c>
      <c r="N22" s="16">
        <v>8907.0410883874647</v>
      </c>
      <c r="O22" s="16">
        <v>6294.55</v>
      </c>
      <c r="P22" s="16">
        <v>10614.643934634685</v>
      </c>
      <c r="Q22" s="16">
        <v>7556.99</v>
      </c>
      <c r="R22" s="16">
        <v>7113.9520320432321</v>
      </c>
      <c r="S22" s="17">
        <v>5368.42</v>
      </c>
      <c r="U22" s="37">
        <v>2013</v>
      </c>
      <c r="V22" s="9" t="s">
        <v>17</v>
      </c>
      <c r="W22" s="9" t="s">
        <v>23</v>
      </c>
    </row>
    <row r="23" spans="2:23" ht="13.5" customHeight="1" x14ac:dyDescent="0.25">
      <c r="B23" s="31">
        <v>2012</v>
      </c>
      <c r="C23" s="16">
        <v>7186</v>
      </c>
      <c r="D23" s="16">
        <v>5510</v>
      </c>
      <c r="E23" s="16">
        <v>8483</v>
      </c>
      <c r="F23" s="16">
        <v>7602</v>
      </c>
      <c r="G23" s="16">
        <v>5962</v>
      </c>
      <c r="H23" s="17">
        <v>4685</v>
      </c>
      <c r="I23" s="37"/>
      <c r="J23" s="9" t="s">
        <v>13</v>
      </c>
      <c r="K23" s="36">
        <f>E24</f>
        <v>8821</v>
      </c>
      <c r="L23" s="36">
        <f>F24</f>
        <v>6837</v>
      </c>
      <c r="M23" s="31">
        <v>2012</v>
      </c>
      <c r="N23" s="16">
        <v>9857.0517759067516</v>
      </c>
      <c r="O23" s="16">
        <v>6824.18</v>
      </c>
      <c r="P23" s="16">
        <v>11805.143061067423</v>
      </c>
      <c r="Q23" s="16">
        <v>9455.18</v>
      </c>
      <c r="R23" s="16">
        <v>7810.0231306999713</v>
      </c>
      <c r="S23" s="17">
        <v>5284.13</v>
      </c>
      <c r="U23" s="9" t="s">
        <v>13</v>
      </c>
      <c r="V23" s="36">
        <f>P24</f>
        <v>12130.49</v>
      </c>
      <c r="W23" s="36">
        <f>Q24</f>
        <v>10309.56</v>
      </c>
    </row>
    <row r="24" spans="2:23" ht="13.5" customHeight="1" x14ac:dyDescent="0.25">
      <c r="B24" s="32">
        <v>2013</v>
      </c>
      <c r="C24" s="18">
        <v>7464</v>
      </c>
      <c r="D24" s="18">
        <v>6120</v>
      </c>
      <c r="E24" s="18">
        <v>8821</v>
      </c>
      <c r="F24" s="18">
        <v>6837</v>
      </c>
      <c r="G24" s="18">
        <v>6292</v>
      </c>
      <c r="H24" s="19">
        <v>5061</v>
      </c>
      <c r="I24" s="37"/>
      <c r="J24" s="9" t="s">
        <v>14</v>
      </c>
      <c r="K24" s="36">
        <f>G24</f>
        <v>6292</v>
      </c>
      <c r="L24" s="36">
        <f>H24</f>
        <v>5061</v>
      </c>
      <c r="M24" s="32">
        <v>2013</v>
      </c>
      <c r="N24" s="18">
        <v>10122.34</v>
      </c>
      <c r="O24" s="18">
        <v>8171.5</v>
      </c>
      <c r="P24" s="18">
        <v>12130.49</v>
      </c>
      <c r="Q24" s="18">
        <v>10309.56</v>
      </c>
      <c r="R24" s="18">
        <v>8065.64</v>
      </c>
      <c r="S24" s="19">
        <v>5837.59</v>
      </c>
      <c r="U24" s="9" t="s">
        <v>14</v>
      </c>
      <c r="V24" s="36">
        <f>R24</f>
        <v>8065.64</v>
      </c>
      <c r="W24" s="36">
        <f>S24</f>
        <v>5837.59</v>
      </c>
    </row>
    <row r="25" spans="2:23" ht="5.5" customHeight="1" x14ac:dyDescent="0.25">
      <c r="B25" s="22"/>
      <c r="C25" s="23"/>
      <c r="D25" s="23"/>
      <c r="E25" s="23"/>
      <c r="F25" s="23"/>
      <c r="G25" s="23"/>
      <c r="H25" s="24"/>
      <c r="I25" s="37"/>
      <c r="J25" s="37"/>
      <c r="K25" s="37"/>
      <c r="M25" s="22"/>
      <c r="N25" s="23"/>
      <c r="O25" s="23"/>
      <c r="P25" s="23"/>
      <c r="Q25" s="23"/>
      <c r="R25" s="23"/>
      <c r="S25" s="24"/>
    </row>
    <row r="26" spans="2:23" ht="13.5" customHeight="1" x14ac:dyDescent="0.25">
      <c r="B26" s="85" t="s">
        <v>3</v>
      </c>
      <c r="C26" s="85"/>
      <c r="D26" s="85"/>
      <c r="E26" s="85"/>
      <c r="F26" s="85"/>
      <c r="G26" s="85"/>
      <c r="H26" s="85"/>
      <c r="I26" s="35" t="s">
        <v>25</v>
      </c>
      <c r="J26" s="35" t="s">
        <v>26</v>
      </c>
      <c r="K26" s="35" t="s">
        <v>13</v>
      </c>
      <c r="L26" s="44" t="s">
        <v>14</v>
      </c>
      <c r="M26" s="85" t="s">
        <v>3</v>
      </c>
      <c r="N26" s="85" t="s">
        <v>3</v>
      </c>
      <c r="O26" s="85"/>
      <c r="P26" s="85"/>
      <c r="Q26" s="85"/>
      <c r="R26" s="85"/>
      <c r="S26" s="85"/>
    </row>
    <row r="27" spans="2:23" ht="13.5" customHeight="1" x14ac:dyDescent="0.25">
      <c r="B27" s="31">
        <v>1997</v>
      </c>
      <c r="C27" s="25">
        <v>26.120092400000001</v>
      </c>
      <c r="D27" s="25">
        <v>26.651270199999999</v>
      </c>
      <c r="E27" s="25">
        <v>28.114754099999999</v>
      </c>
      <c r="F27" s="25">
        <v>28.106235600000002</v>
      </c>
      <c r="G27" s="25">
        <v>24.087759800000001</v>
      </c>
      <c r="H27" s="26">
        <v>21.766743600000002</v>
      </c>
      <c r="I27" s="45">
        <f>(C14-D14)/C14*100</f>
        <v>20.104297788167596</v>
      </c>
      <c r="J27" s="46">
        <v>2003</v>
      </c>
      <c r="K27" s="45">
        <f>(E14-F14)/E14*100</f>
        <v>23.944697749669068</v>
      </c>
      <c r="L27" s="45">
        <f>(G14-H14)/G14*100</f>
        <v>10.484406104844062</v>
      </c>
      <c r="M27" s="31">
        <v>1997</v>
      </c>
      <c r="N27" s="25">
        <v>33.78951</v>
      </c>
      <c r="O27" s="25">
        <v>31.138750000000002</v>
      </c>
      <c r="P27" s="25">
        <v>36.226520000000001</v>
      </c>
      <c r="Q27" s="25">
        <v>33.211089999999999</v>
      </c>
      <c r="R27" s="25">
        <v>29.82133</v>
      </c>
      <c r="S27" s="26">
        <v>26.08794</v>
      </c>
      <c r="T27">
        <f t="shared" ref="T27" si="0">(N14-O14)/N14*100</f>
        <v>24.177158612370619</v>
      </c>
      <c r="U27" s="43">
        <v>2003</v>
      </c>
      <c r="V27">
        <f>(P14-Q14)/P14*100</f>
        <v>23.463828427936367</v>
      </c>
    </row>
    <row r="28" spans="2:23" ht="13.5" customHeight="1" x14ac:dyDescent="0.25">
      <c r="B28" s="31">
        <v>1998</v>
      </c>
      <c r="C28" s="25">
        <v>27.951388900000001</v>
      </c>
      <c r="D28" s="25">
        <v>31.062355700000001</v>
      </c>
      <c r="E28" s="25">
        <v>29.644819600000002</v>
      </c>
      <c r="F28" s="25">
        <v>28.6374134</v>
      </c>
      <c r="G28" s="25">
        <v>26.085450300000002</v>
      </c>
      <c r="H28" s="26">
        <v>33.202463399999999</v>
      </c>
      <c r="I28" s="45">
        <f>(C24-D24)/C24*100</f>
        <v>18.006430868167204</v>
      </c>
      <c r="J28" s="46">
        <v>2013</v>
      </c>
      <c r="K28" s="45">
        <f>(E24-F24)/E24*100</f>
        <v>22.49178097721347</v>
      </c>
      <c r="L28" s="45">
        <f>(G24-H24)/G24*100</f>
        <v>19.564526382708198</v>
      </c>
      <c r="M28" s="31">
        <v>1998</v>
      </c>
      <c r="N28" s="25">
        <v>36.458970000000001</v>
      </c>
      <c r="O28" s="25">
        <v>36.17409</v>
      </c>
      <c r="P28" s="25">
        <v>38.937719999999999</v>
      </c>
      <c r="Q28" s="25">
        <v>38.621306500000003</v>
      </c>
      <c r="R28" s="25">
        <v>32.438249999999996</v>
      </c>
      <c r="S28" s="26">
        <v>39.341696800000001</v>
      </c>
      <c r="T28">
        <f>(N24-O24)/N24*100</f>
        <v>19.272618781823176</v>
      </c>
      <c r="U28" s="43">
        <v>2013</v>
      </c>
      <c r="V28">
        <f>(P24-Q24)/P24*100</f>
        <v>15.011182565584742</v>
      </c>
    </row>
    <row r="29" spans="2:23" ht="13.5" customHeight="1" x14ac:dyDescent="0.25">
      <c r="B29" s="31">
        <v>1999</v>
      </c>
      <c r="C29" s="25">
        <v>29.755196300000001</v>
      </c>
      <c r="D29" s="25">
        <v>30.110341300000002</v>
      </c>
      <c r="E29" s="25">
        <v>31.218244800000001</v>
      </c>
      <c r="F29" s="25">
        <v>29.087759800000001</v>
      </c>
      <c r="G29" s="25">
        <v>28.1399893</v>
      </c>
      <c r="H29" s="26">
        <v>32.055427299999998</v>
      </c>
      <c r="I29" s="38"/>
      <c r="J29" s="38"/>
      <c r="K29" s="38"/>
      <c r="M29" s="31">
        <v>1999</v>
      </c>
      <c r="N29" s="25">
        <v>38.869500000000002</v>
      </c>
      <c r="O29" s="25">
        <v>35.603369999999998</v>
      </c>
      <c r="P29" s="25">
        <v>41.863709999999998</v>
      </c>
      <c r="Q29" s="25">
        <v>35.188429999999997</v>
      </c>
      <c r="R29" s="25">
        <v>34.201329999999999</v>
      </c>
      <c r="S29" s="26">
        <v>36.315440000000002</v>
      </c>
    </row>
    <row r="30" spans="2:23" ht="13.5" customHeight="1" x14ac:dyDescent="0.25">
      <c r="B30" s="31">
        <v>2000</v>
      </c>
      <c r="C30" s="25">
        <v>30.802540400000002</v>
      </c>
      <c r="D30" s="25">
        <v>27.0606036</v>
      </c>
      <c r="E30" s="25">
        <v>32.8983834</v>
      </c>
      <c r="F30" s="25">
        <v>26.628175500000001</v>
      </c>
      <c r="G30" s="25">
        <v>28.706697500000001</v>
      </c>
      <c r="H30" s="26">
        <v>27.2733834</v>
      </c>
      <c r="I30" s="38"/>
      <c r="J30" s="38"/>
      <c r="K30" s="38"/>
      <c r="M30" s="31">
        <v>2000</v>
      </c>
      <c r="N30" s="25">
        <v>40.979640000000003</v>
      </c>
      <c r="O30" s="25">
        <v>32.23948</v>
      </c>
      <c r="P30" s="25">
        <v>43.864240000000002</v>
      </c>
      <c r="Q30" s="25">
        <v>32.324199999999998</v>
      </c>
      <c r="R30" s="25">
        <v>36.57479</v>
      </c>
      <c r="S30" s="26">
        <v>32.061169999999997</v>
      </c>
    </row>
    <row r="31" spans="2:23" ht="13.5" customHeight="1" x14ac:dyDescent="0.25">
      <c r="B31" s="31">
        <v>2001</v>
      </c>
      <c r="C31" s="25">
        <v>32.527585899999998</v>
      </c>
      <c r="D31" s="25">
        <v>31.516551700000001</v>
      </c>
      <c r="E31" s="25">
        <v>35.438062600000002</v>
      </c>
      <c r="F31" s="25">
        <v>31.6775147</v>
      </c>
      <c r="G31" s="25">
        <v>29.879908100000002</v>
      </c>
      <c r="H31" s="26">
        <v>30.771363099999999</v>
      </c>
      <c r="I31" s="38"/>
      <c r="J31" s="38"/>
      <c r="K31" s="38"/>
      <c r="M31" s="31">
        <v>2001</v>
      </c>
      <c r="N31" s="25">
        <v>42.972740000000002</v>
      </c>
      <c r="O31" s="25">
        <v>36.498010000000001</v>
      </c>
      <c r="P31" s="25">
        <v>46.721890000000002</v>
      </c>
      <c r="Q31" s="25">
        <v>37.72833</v>
      </c>
      <c r="R31" s="25">
        <v>37.376950000000001</v>
      </c>
      <c r="S31" s="26">
        <v>34.960349999999998</v>
      </c>
    </row>
    <row r="32" spans="2:23" ht="13.5" customHeight="1" x14ac:dyDescent="0.25">
      <c r="B32" s="31">
        <v>2002</v>
      </c>
      <c r="C32" s="25">
        <v>33.302540999999998</v>
      </c>
      <c r="D32" s="25">
        <v>34.599066100000002</v>
      </c>
      <c r="E32" s="25">
        <v>35.063510999999998</v>
      </c>
      <c r="F32" s="25">
        <v>32.662488199999999</v>
      </c>
      <c r="G32" s="25">
        <v>31.316397800000001</v>
      </c>
      <c r="H32" s="26">
        <v>36.351039900000004</v>
      </c>
      <c r="I32" s="38"/>
      <c r="J32" s="38"/>
      <c r="K32" s="38"/>
      <c r="M32" s="31">
        <v>2002</v>
      </c>
      <c r="N32" s="25">
        <v>44.14414</v>
      </c>
      <c r="O32" s="25">
        <v>41.102849999999997</v>
      </c>
      <c r="P32" s="25">
        <v>47.752110000000002</v>
      </c>
      <c r="Q32" s="25">
        <v>40.812609999999999</v>
      </c>
      <c r="R32" s="25">
        <v>38.796509999999998</v>
      </c>
      <c r="S32" s="26">
        <v>41.469889999999999</v>
      </c>
    </row>
    <row r="33" spans="2:23" ht="13.5" customHeight="1" x14ac:dyDescent="0.25">
      <c r="B33" s="31">
        <v>2003</v>
      </c>
      <c r="C33" s="25">
        <v>32.759174299999998</v>
      </c>
      <c r="D33" s="25">
        <v>34.872979800000003</v>
      </c>
      <c r="E33" s="25">
        <v>35.088530300000002</v>
      </c>
      <c r="F33" s="25">
        <v>33.459584900000003</v>
      </c>
      <c r="G33" s="25">
        <v>30.743429599999999</v>
      </c>
      <c r="H33" s="26">
        <v>35.969977499999999</v>
      </c>
      <c r="I33" s="38"/>
      <c r="J33" s="38"/>
      <c r="K33" s="38"/>
      <c r="M33" s="31">
        <v>2003</v>
      </c>
      <c r="N33" s="25">
        <v>42.97748</v>
      </c>
      <c r="O33" s="25">
        <v>41.618920000000003</v>
      </c>
      <c r="P33" s="25">
        <v>46.02469</v>
      </c>
      <c r="Q33" s="25">
        <v>42.372100000000003</v>
      </c>
      <c r="R33" s="25">
        <v>38.398490000000002</v>
      </c>
      <c r="S33" s="26">
        <v>40.793570000000003</v>
      </c>
    </row>
    <row r="34" spans="2:23" ht="13.5" customHeight="1" x14ac:dyDescent="0.25">
      <c r="B34" s="31">
        <v>2004</v>
      </c>
      <c r="C34" s="25">
        <v>33.4824871</v>
      </c>
      <c r="D34" s="25">
        <v>35.3480706</v>
      </c>
      <c r="E34" s="25">
        <v>35.227098400000003</v>
      </c>
      <c r="F34" s="25">
        <v>33.7836803</v>
      </c>
      <c r="G34" s="25">
        <v>31.749423199999999</v>
      </c>
      <c r="H34" s="26">
        <v>36.300175199999998</v>
      </c>
      <c r="I34" s="38"/>
      <c r="J34" s="38"/>
      <c r="K34" s="38"/>
      <c r="M34" s="31">
        <v>2004</v>
      </c>
      <c r="N34" s="25">
        <v>43.260800000000003</v>
      </c>
      <c r="O34" s="25">
        <v>41.136279999999999</v>
      </c>
      <c r="P34" s="25">
        <v>46.027589999999996</v>
      </c>
      <c r="Q34" s="25">
        <v>42.382599999999996</v>
      </c>
      <c r="R34" s="25">
        <v>39.175449999999998</v>
      </c>
      <c r="S34" s="26">
        <v>39.621639999999999</v>
      </c>
    </row>
    <row r="35" spans="2:23" ht="13.5" customHeight="1" x14ac:dyDescent="0.25">
      <c r="B35" s="31">
        <v>2005</v>
      </c>
      <c r="C35" s="25">
        <v>33.410316199999997</v>
      </c>
      <c r="D35" s="25">
        <v>31.993842000000001</v>
      </c>
      <c r="E35" s="25">
        <v>35.127021399999997</v>
      </c>
      <c r="F35" s="25">
        <v>31.131640300000001</v>
      </c>
      <c r="G35" s="25">
        <v>31.372851499999999</v>
      </c>
      <c r="H35" s="26">
        <v>33.150500999999998</v>
      </c>
      <c r="I35" s="38"/>
      <c r="J35" s="38"/>
      <c r="K35" s="38"/>
      <c r="M35" s="31">
        <v>2005</v>
      </c>
      <c r="N35" s="25">
        <v>43.969499999999996</v>
      </c>
      <c r="O35" s="25">
        <v>37.915669999999999</v>
      </c>
      <c r="P35" s="25">
        <v>47.073009999999996</v>
      </c>
      <c r="Q35" s="25">
        <v>38.085599999999999</v>
      </c>
      <c r="R35" s="25">
        <v>39.481549999999999</v>
      </c>
      <c r="S35" s="26">
        <v>37.743729999999999</v>
      </c>
    </row>
    <row r="36" spans="2:23" ht="13.5" customHeight="1" x14ac:dyDescent="0.25">
      <c r="B36" s="31">
        <v>2006</v>
      </c>
      <c r="C36" s="25">
        <v>33.689377</v>
      </c>
      <c r="D36" s="25">
        <v>33.192841199999997</v>
      </c>
      <c r="E36" s="25">
        <v>35.411855899999999</v>
      </c>
      <c r="F36" s="25">
        <v>33.754170500000001</v>
      </c>
      <c r="G36" s="25">
        <v>31.978445499999999</v>
      </c>
      <c r="H36" s="26">
        <v>31.828702400000001</v>
      </c>
      <c r="I36" s="38"/>
      <c r="J36" s="38"/>
      <c r="K36" s="38"/>
      <c r="M36" s="31">
        <v>2006</v>
      </c>
      <c r="N36" s="25">
        <v>44.908459999999998</v>
      </c>
      <c r="O36" s="25">
        <v>40.072580000000002</v>
      </c>
      <c r="P36" s="25">
        <v>47.963189999999997</v>
      </c>
      <c r="Q36" s="25">
        <v>41.880220000000001</v>
      </c>
      <c r="R36" s="25">
        <v>40.448680000000003</v>
      </c>
      <c r="S36" s="26">
        <v>38.08446</v>
      </c>
    </row>
    <row r="37" spans="2:23" ht="13.5" customHeight="1" x14ac:dyDescent="0.25">
      <c r="B37" s="31">
        <v>2007</v>
      </c>
      <c r="C37" s="25">
        <v>35.365666500000003</v>
      </c>
      <c r="D37" s="25">
        <v>34.808314699999997</v>
      </c>
      <c r="E37" s="25">
        <v>36.633308300000003</v>
      </c>
      <c r="F37" s="25">
        <v>33.8183224</v>
      </c>
      <c r="G37" s="25">
        <v>34.170461699999997</v>
      </c>
      <c r="H37" s="26">
        <v>35.718245400000001</v>
      </c>
      <c r="I37" s="38"/>
      <c r="J37" s="38"/>
      <c r="K37" s="38"/>
      <c r="M37" s="31">
        <v>2007</v>
      </c>
      <c r="N37" s="25">
        <v>47.331980000000001</v>
      </c>
      <c r="O37" s="25">
        <v>39.80941</v>
      </c>
      <c r="P37" s="25">
        <v>50.547440000000002</v>
      </c>
      <c r="Q37" s="25">
        <v>40.107140000000001</v>
      </c>
      <c r="R37" s="25">
        <v>42.788879999999999</v>
      </c>
      <c r="S37" s="26">
        <v>39.512090000000001</v>
      </c>
    </row>
    <row r="38" spans="2:23" ht="13.5" customHeight="1" x14ac:dyDescent="0.25">
      <c r="B38" s="31">
        <v>2008</v>
      </c>
      <c r="C38" s="25">
        <v>36.281755799999999</v>
      </c>
      <c r="D38" s="25">
        <v>35.249998599999998</v>
      </c>
      <c r="E38" s="25">
        <v>37.857143499999999</v>
      </c>
      <c r="F38" s="25">
        <v>34.7536573</v>
      </c>
      <c r="G38" s="25">
        <v>34.914037100000002</v>
      </c>
      <c r="H38" s="26">
        <v>35.502834999999997</v>
      </c>
      <c r="I38" s="38"/>
      <c r="J38" s="38"/>
      <c r="K38" s="38"/>
      <c r="M38" s="31">
        <v>2008</v>
      </c>
      <c r="N38" s="25">
        <v>48.82047</v>
      </c>
      <c r="O38" s="25">
        <v>42.788469999999997</v>
      </c>
      <c r="P38" s="25">
        <v>52.501069999999999</v>
      </c>
      <c r="Q38" s="25">
        <v>44.118899999999996</v>
      </c>
      <c r="R38" s="25">
        <v>43.568530000000003</v>
      </c>
      <c r="S38" s="26">
        <v>41.562550000000002</v>
      </c>
    </row>
    <row r="39" spans="2:23" ht="13.5" customHeight="1" x14ac:dyDescent="0.25">
      <c r="B39" s="31">
        <v>2009</v>
      </c>
      <c r="C39" s="25">
        <v>37.193995999999999</v>
      </c>
      <c r="D39" s="25">
        <v>34.428407100000001</v>
      </c>
      <c r="E39" s="25">
        <v>39.004362999999998</v>
      </c>
      <c r="F39" s="25">
        <v>33.538106800000001</v>
      </c>
      <c r="G39" s="25">
        <v>35.687371499999998</v>
      </c>
      <c r="H39" s="26">
        <v>35.377641500000003</v>
      </c>
      <c r="I39" s="38"/>
      <c r="J39" s="38" t="s">
        <v>24</v>
      </c>
      <c r="K39" s="38"/>
      <c r="M39" s="31">
        <v>2009</v>
      </c>
      <c r="N39" s="25">
        <v>49.552320000000002</v>
      </c>
      <c r="O39" s="25">
        <v>40.580359999999999</v>
      </c>
      <c r="P39" s="25">
        <v>52.812840000000001</v>
      </c>
      <c r="Q39" s="25">
        <v>42.361989999999999</v>
      </c>
      <c r="R39" s="25">
        <v>45.098309999999998</v>
      </c>
      <c r="S39" s="26">
        <v>38.964950000000002</v>
      </c>
    </row>
    <row r="40" spans="2:23" ht="13.5" customHeight="1" x14ac:dyDescent="0.25">
      <c r="B40" s="31">
        <v>2010</v>
      </c>
      <c r="C40" s="25">
        <v>37.967668099999997</v>
      </c>
      <c r="D40" s="25">
        <v>38.561531500000001</v>
      </c>
      <c r="E40" s="25">
        <v>40.068664800000001</v>
      </c>
      <c r="F40" s="25">
        <v>37.286374799999997</v>
      </c>
      <c r="G40" s="25">
        <v>36.0277143</v>
      </c>
      <c r="H40" s="26">
        <v>39.461124599999998</v>
      </c>
      <c r="I40" s="38"/>
      <c r="J40" s="38"/>
      <c r="K40" s="38"/>
      <c r="M40" s="31">
        <v>2010</v>
      </c>
      <c r="N40" s="25">
        <v>50.229509999999998</v>
      </c>
      <c r="O40" s="25">
        <v>45.597279999999998</v>
      </c>
      <c r="P40" s="25">
        <v>53.80124</v>
      </c>
      <c r="Q40" s="25">
        <v>46.804029999999997</v>
      </c>
      <c r="R40" s="25">
        <v>45.348390000000002</v>
      </c>
      <c r="S40" s="26">
        <v>44.339320000000001</v>
      </c>
    </row>
    <row r="41" spans="2:23" ht="13.5" customHeight="1" x14ac:dyDescent="0.25">
      <c r="B41" s="31">
        <v>2011</v>
      </c>
      <c r="C41" s="25">
        <v>38.5825642</v>
      </c>
      <c r="D41" s="25">
        <v>36.9919175</v>
      </c>
      <c r="E41" s="25">
        <v>40.420837300000002</v>
      </c>
      <c r="F41" s="25">
        <v>36.6743655</v>
      </c>
      <c r="G41" s="25">
        <v>36.916859799999997</v>
      </c>
      <c r="H41" s="26">
        <v>37.228638099999998</v>
      </c>
      <c r="I41" s="38"/>
      <c r="J41" s="42">
        <v>2013</v>
      </c>
      <c r="K41" s="9" t="s">
        <v>17</v>
      </c>
      <c r="L41" s="9" t="s">
        <v>23</v>
      </c>
      <c r="M41" s="31">
        <v>2011</v>
      </c>
      <c r="N41" s="25">
        <v>51.189444504665524</v>
      </c>
      <c r="O41" s="25">
        <v>44.080210000000001</v>
      </c>
      <c r="P41" s="25">
        <v>54.971707139593008</v>
      </c>
      <c r="Q41" s="25">
        <v>45.4176</v>
      </c>
      <c r="R41" s="25">
        <v>46.208167512663678</v>
      </c>
      <c r="S41" s="26">
        <v>42.779339999999998</v>
      </c>
      <c r="U41" s="38">
        <v>2013</v>
      </c>
      <c r="V41" s="9" t="s">
        <v>17</v>
      </c>
      <c r="W41" s="9" t="s">
        <v>23</v>
      </c>
    </row>
    <row r="42" spans="2:23" ht="13.5" customHeight="1" x14ac:dyDescent="0.25">
      <c r="B42" s="31">
        <v>2012</v>
      </c>
      <c r="C42" s="25">
        <v>41.9999994</v>
      </c>
      <c r="D42" s="25">
        <v>38.414165400000002</v>
      </c>
      <c r="E42" s="25">
        <v>43.879908399999998</v>
      </c>
      <c r="F42" s="25">
        <v>40.175520300000002</v>
      </c>
      <c r="G42" s="25">
        <v>40.138568800000002</v>
      </c>
      <c r="H42" s="26">
        <v>36.066205400000001</v>
      </c>
      <c r="I42" s="38"/>
      <c r="J42" s="40" t="s">
        <v>13</v>
      </c>
      <c r="K42" s="41">
        <f>E43</f>
        <v>44</v>
      </c>
      <c r="L42" s="41">
        <f>F43</f>
        <v>41</v>
      </c>
      <c r="M42" s="31">
        <v>2012</v>
      </c>
      <c r="N42" s="25">
        <v>55.261555414767855</v>
      </c>
      <c r="O42" s="25">
        <v>47.422669999999997</v>
      </c>
      <c r="P42" s="25">
        <v>60.431064820081033</v>
      </c>
      <c r="Q42" s="25">
        <v>54.353180000000002</v>
      </c>
      <c r="R42" s="25">
        <v>48.65131550714095</v>
      </c>
      <c r="S42" s="26">
        <v>41.835470000000001</v>
      </c>
      <c r="U42" s="9" t="s">
        <v>13</v>
      </c>
      <c r="V42" s="36">
        <f>P43</f>
        <v>61.440849999999998</v>
      </c>
      <c r="W42" s="36">
        <f>Q43</f>
        <v>58.43045</v>
      </c>
    </row>
    <row r="43" spans="2:23" ht="13.5" customHeight="1" thickBot="1" x14ac:dyDescent="0.3">
      <c r="B43" s="33">
        <v>2013</v>
      </c>
      <c r="C43" s="27">
        <v>43</v>
      </c>
      <c r="D43" s="27">
        <v>42</v>
      </c>
      <c r="E43" s="27">
        <v>44</v>
      </c>
      <c r="F43" s="27">
        <v>41</v>
      </c>
      <c r="G43" s="27">
        <v>41</v>
      </c>
      <c r="H43" s="28">
        <v>44</v>
      </c>
      <c r="I43" s="38"/>
      <c r="J43" s="40" t="s">
        <v>14</v>
      </c>
      <c r="K43" s="41">
        <f>G43</f>
        <v>41</v>
      </c>
      <c r="L43" s="41">
        <f>H43</f>
        <v>44</v>
      </c>
      <c r="M43" s="33">
        <v>2013</v>
      </c>
      <c r="N43" s="27">
        <v>57.234879999999997</v>
      </c>
      <c r="O43" s="27">
        <v>53.926839999999999</v>
      </c>
      <c r="P43" s="27">
        <v>61.440849999999998</v>
      </c>
      <c r="Q43" s="27">
        <v>58.43045</v>
      </c>
      <c r="R43" s="27">
        <v>51.775460000000002</v>
      </c>
      <c r="S43" s="28">
        <v>46.95044</v>
      </c>
      <c r="U43" s="9" t="s">
        <v>14</v>
      </c>
      <c r="V43" s="36">
        <f>R43</f>
        <v>51.775460000000002</v>
      </c>
      <c r="W43" s="36">
        <f>S43</f>
        <v>46.95044</v>
      </c>
    </row>
    <row r="44" spans="2:23" x14ac:dyDescent="0.25">
      <c r="B44" s="30" t="s">
        <v>20</v>
      </c>
      <c r="M44" s="30" t="s">
        <v>20</v>
      </c>
    </row>
    <row r="47" spans="2:23" ht="100" customHeight="1" x14ac:dyDescent="0.25"/>
    <row r="48" spans="2:23" ht="30" customHeight="1" x14ac:dyDescent="0.25"/>
    <row r="53" ht="5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5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</sheetData>
  <mergeCells count="14">
    <mergeCell ref="M7:S7"/>
    <mergeCell ref="M26:S26"/>
    <mergeCell ref="B26:H26"/>
    <mergeCell ref="M1:S1"/>
    <mergeCell ref="M4:M5"/>
    <mergeCell ref="N4:O4"/>
    <mergeCell ref="P4:Q4"/>
    <mergeCell ref="R4:S4"/>
    <mergeCell ref="B1:H1"/>
    <mergeCell ref="B4:B5"/>
    <mergeCell ref="C4:D4"/>
    <mergeCell ref="E4:F4"/>
    <mergeCell ref="G4:H4"/>
    <mergeCell ref="B7:H7"/>
  </mergeCells>
  <pageMargins left="1" right="1" top="1" bottom="1" header="0.5" footer="0.5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X34"/>
  <sheetViews>
    <sheetView rightToLeft="1" topLeftCell="AW1" workbookViewId="0">
      <selection activeCell="A8" sqref="A8:XFD10"/>
    </sheetView>
  </sheetViews>
  <sheetFormatPr defaultColWidth="9.1796875" defaultRowHeight="12.5" x14ac:dyDescent="0.25"/>
  <cols>
    <col min="1" max="1" width="28.7265625" style="48" bestFit="1" customWidth="1"/>
    <col min="2" max="2" width="28.7265625" style="48" customWidth="1"/>
    <col min="3" max="3" width="11.1796875" style="48" customWidth="1"/>
    <col min="4" max="4" width="59" style="48" customWidth="1"/>
    <col min="5" max="18" width="9.1796875" style="48"/>
    <col min="19" max="19" width="11.54296875" style="48" customWidth="1"/>
    <col min="20" max="22" width="9.1796875" style="48"/>
    <col min="23" max="23" width="11.54296875" style="48" customWidth="1"/>
    <col min="24" max="24" width="9.1796875" style="48"/>
    <col min="25" max="25" width="9.26953125" style="48" customWidth="1"/>
    <col min="26" max="27" width="12" style="48" customWidth="1"/>
    <col min="28" max="32" width="9.1796875" style="48"/>
    <col min="33" max="33" width="9.26953125" style="48" customWidth="1"/>
    <col min="34" max="35" width="9.1796875" style="48"/>
    <col min="36" max="36" width="10.81640625" style="48" customWidth="1"/>
    <col min="37" max="52" width="9.1796875" style="48"/>
    <col min="53" max="53" width="10.26953125" style="48" customWidth="1"/>
    <col min="54" max="59" width="9.1796875" style="48"/>
    <col min="60" max="60" width="9.81640625" style="48" customWidth="1"/>
    <col min="61" max="61" width="10.26953125" style="48" customWidth="1"/>
    <col min="62" max="62" width="9.81640625" style="48" customWidth="1"/>
    <col min="63" max="63" width="10.26953125" style="48" customWidth="1"/>
    <col min="64" max="67" width="9.1796875" style="48"/>
    <col min="68" max="68" width="9.81640625" style="48" bestFit="1" customWidth="1"/>
    <col min="69" max="69" width="10.26953125" style="48" bestFit="1" customWidth="1"/>
    <col min="70" max="70" width="9.81640625" style="48" bestFit="1" customWidth="1"/>
    <col min="71" max="71" width="10.26953125" style="48" bestFit="1" customWidth="1"/>
    <col min="72" max="72" width="9.81640625" style="48" bestFit="1" customWidth="1"/>
    <col min="73" max="16384" width="9.1796875" style="48"/>
  </cols>
  <sheetData>
    <row r="1" spans="1:76" x14ac:dyDescent="0.25">
      <c r="E1" s="94">
        <v>1997</v>
      </c>
      <c r="F1" s="94"/>
      <c r="G1" s="94"/>
      <c r="H1" s="94"/>
      <c r="I1" s="94">
        <v>1998</v>
      </c>
      <c r="J1" s="94"/>
      <c r="K1" s="94"/>
      <c r="L1" s="94"/>
      <c r="M1" s="94">
        <v>1999</v>
      </c>
      <c r="N1" s="94"/>
      <c r="O1" s="94"/>
      <c r="P1" s="94"/>
      <c r="Q1" s="94">
        <v>2000</v>
      </c>
      <c r="R1" s="94"/>
      <c r="S1" s="94"/>
      <c r="T1" s="94"/>
      <c r="U1" s="94">
        <v>2001</v>
      </c>
      <c r="V1" s="94"/>
      <c r="W1" s="94"/>
      <c r="X1" s="94"/>
      <c r="Y1" s="94">
        <v>2002</v>
      </c>
      <c r="Z1" s="94"/>
      <c r="AA1" s="94"/>
      <c r="AB1" s="94"/>
      <c r="AC1" s="94">
        <v>2003</v>
      </c>
      <c r="AD1" s="94"/>
      <c r="AE1" s="94"/>
      <c r="AF1" s="94"/>
      <c r="AG1" s="94">
        <v>2004</v>
      </c>
      <c r="AH1" s="94"/>
      <c r="AI1" s="94"/>
      <c r="AJ1" s="94"/>
      <c r="AK1" s="94">
        <v>2005</v>
      </c>
      <c r="AL1" s="94"/>
      <c r="AM1" s="94"/>
      <c r="AN1" s="94"/>
      <c r="AO1" s="94">
        <v>2006</v>
      </c>
      <c r="AP1" s="94"/>
      <c r="AQ1" s="94"/>
      <c r="AR1" s="94"/>
      <c r="AS1" s="94">
        <v>2007</v>
      </c>
      <c r="AT1" s="94"/>
      <c r="AU1" s="94"/>
      <c r="AV1" s="94"/>
      <c r="AW1" s="94">
        <v>2008</v>
      </c>
      <c r="AX1" s="94"/>
      <c r="AY1" s="94"/>
      <c r="AZ1" s="94"/>
      <c r="BA1" s="94">
        <v>2009</v>
      </c>
      <c r="BB1" s="94"/>
      <c r="BC1" s="94"/>
      <c r="BD1" s="94"/>
      <c r="BE1" s="94">
        <v>2010</v>
      </c>
      <c r="BF1" s="94"/>
      <c r="BG1" s="94"/>
      <c r="BH1" s="94"/>
      <c r="BI1" s="94">
        <v>2011</v>
      </c>
      <c r="BJ1" s="94"/>
      <c r="BK1" s="94"/>
      <c r="BL1" s="94"/>
      <c r="BM1" s="94">
        <v>2012</v>
      </c>
      <c r="BN1" s="94"/>
      <c r="BO1" s="94"/>
      <c r="BP1" s="94"/>
      <c r="BQ1" s="94">
        <v>2013</v>
      </c>
      <c r="BR1" s="94"/>
      <c r="BS1" s="94"/>
      <c r="BT1" s="94"/>
      <c r="BU1" s="94">
        <v>2014</v>
      </c>
      <c r="BV1" s="94"/>
      <c r="BW1" s="94"/>
      <c r="BX1" s="94"/>
    </row>
    <row r="2" spans="1:76" ht="13" x14ac:dyDescent="0.3">
      <c r="A2" s="48" t="s">
        <v>56</v>
      </c>
      <c r="B2" s="51" t="s">
        <v>55</v>
      </c>
      <c r="C2" s="48" t="s">
        <v>54</v>
      </c>
      <c r="E2" s="94" t="s">
        <v>0</v>
      </c>
      <c r="F2" s="94"/>
      <c r="G2" s="94" t="s">
        <v>1</v>
      </c>
      <c r="H2" s="94"/>
      <c r="I2" s="94" t="s">
        <v>0</v>
      </c>
      <c r="J2" s="94"/>
      <c r="K2" s="94" t="s">
        <v>1</v>
      </c>
      <c r="L2" s="94"/>
      <c r="M2" s="94" t="s">
        <v>0</v>
      </c>
      <c r="N2" s="94"/>
      <c r="O2" s="94" t="s">
        <v>1</v>
      </c>
      <c r="P2" s="94"/>
      <c r="Q2" s="94" t="s">
        <v>0</v>
      </c>
      <c r="R2" s="94"/>
      <c r="S2" s="94" t="s">
        <v>1</v>
      </c>
      <c r="T2" s="94"/>
      <c r="U2" s="94" t="s">
        <v>0</v>
      </c>
      <c r="V2" s="94"/>
      <c r="W2" s="94" t="s">
        <v>1</v>
      </c>
      <c r="X2" s="94"/>
      <c r="Y2" s="94" t="s">
        <v>0</v>
      </c>
      <c r="Z2" s="94"/>
      <c r="AA2" s="94" t="s">
        <v>1</v>
      </c>
      <c r="AB2" s="94"/>
      <c r="AC2" s="94" t="s">
        <v>0</v>
      </c>
      <c r="AD2" s="94"/>
      <c r="AE2" s="94" t="s">
        <v>1</v>
      </c>
      <c r="AF2" s="94"/>
      <c r="AG2" s="94" t="s">
        <v>0</v>
      </c>
      <c r="AH2" s="94"/>
      <c r="AI2" s="94" t="s">
        <v>1</v>
      </c>
      <c r="AJ2" s="94"/>
      <c r="AK2" s="94" t="s">
        <v>0</v>
      </c>
      <c r="AL2" s="94"/>
      <c r="AM2" s="94" t="s">
        <v>1</v>
      </c>
      <c r="AN2" s="94"/>
      <c r="AO2" s="94" t="s">
        <v>0</v>
      </c>
      <c r="AP2" s="94"/>
      <c r="AQ2" s="94" t="s">
        <v>1</v>
      </c>
      <c r="AR2" s="94"/>
      <c r="AS2" s="94" t="s">
        <v>0</v>
      </c>
      <c r="AT2" s="94"/>
      <c r="AU2" s="94" t="s">
        <v>1</v>
      </c>
      <c r="AV2" s="94"/>
      <c r="AW2" s="94" t="s">
        <v>0</v>
      </c>
      <c r="AX2" s="94"/>
      <c r="AY2" s="94" t="s">
        <v>1</v>
      </c>
      <c r="AZ2" s="94"/>
      <c r="BA2" s="94" t="s">
        <v>0</v>
      </c>
      <c r="BB2" s="94"/>
      <c r="BC2" s="94" t="s">
        <v>1</v>
      </c>
      <c r="BD2" s="94"/>
      <c r="BE2" s="94" t="s">
        <v>0</v>
      </c>
      <c r="BF2" s="94"/>
      <c r="BG2" s="94" t="s">
        <v>1</v>
      </c>
      <c r="BH2" s="94"/>
      <c r="BI2" s="94" t="s">
        <v>0</v>
      </c>
      <c r="BJ2" s="94"/>
      <c r="BK2" s="94" t="s">
        <v>1</v>
      </c>
      <c r="BL2" s="94"/>
      <c r="BM2" s="94" t="s">
        <v>0</v>
      </c>
      <c r="BN2" s="94"/>
      <c r="BO2" s="94" t="s">
        <v>1</v>
      </c>
      <c r="BP2" s="94"/>
      <c r="BQ2" s="94" t="s">
        <v>0</v>
      </c>
      <c r="BR2" s="94"/>
      <c r="BS2" s="94" t="s">
        <v>1</v>
      </c>
      <c r="BT2" s="94"/>
      <c r="BU2" s="94" t="s">
        <v>0</v>
      </c>
      <c r="BV2" s="94"/>
      <c r="BW2" s="94" t="s">
        <v>1</v>
      </c>
      <c r="BX2" s="94"/>
    </row>
    <row r="3" spans="1:76" ht="13" x14ac:dyDescent="0.3">
      <c r="B3" s="51"/>
      <c r="E3" s="53" t="s">
        <v>2</v>
      </c>
      <c r="F3" s="53" t="s">
        <v>3</v>
      </c>
      <c r="G3" s="53" t="s">
        <v>2</v>
      </c>
      <c r="H3" s="53" t="s">
        <v>3</v>
      </c>
      <c r="I3" s="53" t="s">
        <v>2</v>
      </c>
      <c r="J3" s="53" t="s">
        <v>3</v>
      </c>
      <c r="K3" s="53" t="s">
        <v>2</v>
      </c>
      <c r="L3" s="53" t="s">
        <v>3</v>
      </c>
      <c r="M3" s="53" t="s">
        <v>2</v>
      </c>
      <c r="N3" s="53" t="s">
        <v>3</v>
      </c>
      <c r="O3" s="53" t="s">
        <v>2</v>
      </c>
      <c r="P3" s="53" t="s">
        <v>3</v>
      </c>
      <c r="Q3" s="53" t="s">
        <v>2</v>
      </c>
      <c r="R3" s="53" t="s">
        <v>3</v>
      </c>
      <c r="S3" s="53" t="s">
        <v>2</v>
      </c>
      <c r="T3" s="53" t="s">
        <v>3</v>
      </c>
      <c r="U3" s="53" t="s">
        <v>2</v>
      </c>
      <c r="V3" s="53" t="s">
        <v>3</v>
      </c>
      <c r="W3" s="53" t="s">
        <v>2</v>
      </c>
      <c r="X3" s="53" t="s">
        <v>3</v>
      </c>
      <c r="Y3" s="53" t="s">
        <v>2</v>
      </c>
      <c r="Z3" s="53" t="s">
        <v>3</v>
      </c>
      <c r="AA3" s="53" t="s">
        <v>2</v>
      </c>
      <c r="AB3" s="53" t="s">
        <v>3</v>
      </c>
      <c r="AC3" s="53" t="s">
        <v>2</v>
      </c>
      <c r="AD3" s="53" t="s">
        <v>3</v>
      </c>
      <c r="AE3" s="53" t="s">
        <v>2</v>
      </c>
      <c r="AF3" s="53" t="s">
        <v>3</v>
      </c>
      <c r="AG3" s="53" t="s">
        <v>2</v>
      </c>
      <c r="AH3" s="53" t="s">
        <v>3</v>
      </c>
      <c r="AI3" s="53" t="s">
        <v>2</v>
      </c>
      <c r="AJ3" s="53" t="s">
        <v>3</v>
      </c>
      <c r="AK3" s="53" t="s">
        <v>2</v>
      </c>
      <c r="AL3" s="53" t="s">
        <v>3</v>
      </c>
      <c r="AM3" s="53" t="s">
        <v>2</v>
      </c>
      <c r="AN3" s="53" t="s">
        <v>3</v>
      </c>
      <c r="AO3" s="53" t="s">
        <v>2</v>
      </c>
      <c r="AP3" s="53" t="s">
        <v>3</v>
      </c>
      <c r="AQ3" s="53" t="s">
        <v>2</v>
      </c>
      <c r="AR3" s="53" t="s">
        <v>3</v>
      </c>
      <c r="AS3" s="53" t="s">
        <v>2</v>
      </c>
      <c r="AT3" s="53" t="s">
        <v>3</v>
      </c>
      <c r="AU3" s="53" t="s">
        <v>2</v>
      </c>
      <c r="AV3" s="53" t="s">
        <v>3</v>
      </c>
      <c r="AW3" s="53" t="s">
        <v>2</v>
      </c>
      <c r="AX3" s="53" t="s">
        <v>3</v>
      </c>
      <c r="AY3" s="53" t="s">
        <v>2</v>
      </c>
      <c r="AZ3" s="53" t="s">
        <v>3</v>
      </c>
      <c r="BA3" s="53" t="s">
        <v>2</v>
      </c>
      <c r="BB3" s="53" t="s">
        <v>3</v>
      </c>
      <c r="BC3" s="53" t="s">
        <v>2</v>
      </c>
      <c r="BD3" s="53" t="s">
        <v>3</v>
      </c>
      <c r="BE3" s="53" t="s">
        <v>2</v>
      </c>
      <c r="BF3" s="53" t="s">
        <v>3</v>
      </c>
      <c r="BG3" s="53" t="s">
        <v>2</v>
      </c>
      <c r="BH3" s="53" t="s">
        <v>3</v>
      </c>
      <c r="BI3" s="53" t="s">
        <v>2</v>
      </c>
      <c r="BJ3" s="53" t="s">
        <v>3</v>
      </c>
      <c r="BK3" s="53" t="s">
        <v>2</v>
      </c>
      <c r="BL3" s="53" t="s">
        <v>3</v>
      </c>
      <c r="BM3" s="53" t="s">
        <v>2</v>
      </c>
      <c r="BN3" s="53" t="s">
        <v>3</v>
      </c>
      <c r="BO3" s="53" t="s">
        <v>2</v>
      </c>
      <c r="BP3" s="53" t="s">
        <v>3</v>
      </c>
      <c r="BQ3" s="53" t="s">
        <v>2</v>
      </c>
      <c r="BR3" s="53" t="s">
        <v>3</v>
      </c>
      <c r="BS3" s="53" t="s">
        <v>2</v>
      </c>
      <c r="BT3" s="53" t="s">
        <v>3</v>
      </c>
      <c r="BU3" s="53" t="s">
        <v>2</v>
      </c>
      <c r="BV3" s="53" t="s">
        <v>3</v>
      </c>
      <c r="BW3" s="53" t="s">
        <v>2</v>
      </c>
      <c r="BX3" s="53" t="s">
        <v>3</v>
      </c>
    </row>
    <row r="4" spans="1:76" s="54" customFormat="1" ht="13" x14ac:dyDescent="0.3">
      <c r="A4" s="54" t="s">
        <v>4</v>
      </c>
      <c r="B4" s="55"/>
      <c r="C4" s="54" t="s">
        <v>43</v>
      </c>
      <c r="D4" s="50" t="s">
        <v>5</v>
      </c>
      <c r="E4" s="56">
        <v>5955.6</v>
      </c>
      <c r="F4" s="57">
        <v>33.78951</v>
      </c>
      <c r="G4" s="56">
        <v>4464</v>
      </c>
      <c r="H4" s="57">
        <v>26.120092400000001</v>
      </c>
      <c r="I4" s="56">
        <v>6329.19</v>
      </c>
      <c r="J4" s="57">
        <v>36.458970000000001</v>
      </c>
      <c r="K4" s="56">
        <v>4762</v>
      </c>
      <c r="L4" s="57">
        <v>27.951388900000001</v>
      </c>
      <c r="M4" s="56">
        <v>6823.92</v>
      </c>
      <c r="N4" s="57">
        <v>38.869500000000002</v>
      </c>
      <c r="O4" s="56">
        <v>5100</v>
      </c>
      <c r="P4" s="57">
        <v>29.755196300000001</v>
      </c>
      <c r="Q4" s="56">
        <v>7248.63</v>
      </c>
      <c r="R4" s="57">
        <v>40.979640000000003</v>
      </c>
      <c r="S4" s="56">
        <v>5338</v>
      </c>
      <c r="T4" s="57">
        <v>30.802540400000002</v>
      </c>
      <c r="U4" s="56">
        <v>7585.99</v>
      </c>
      <c r="V4" s="57">
        <v>42.972740000000002</v>
      </c>
      <c r="W4" s="56">
        <v>5566</v>
      </c>
      <c r="X4" s="57">
        <v>32.527585899999998</v>
      </c>
      <c r="Y4" s="56">
        <v>7659.21</v>
      </c>
      <c r="Z4" s="57">
        <v>44.14414</v>
      </c>
      <c r="AA4" s="56">
        <v>5693</v>
      </c>
      <c r="AB4" s="57">
        <v>33.302540999999998</v>
      </c>
      <c r="AC4" s="56">
        <v>7427.92</v>
      </c>
      <c r="AD4" s="57">
        <v>42.97748</v>
      </c>
      <c r="AE4" s="56">
        <v>5561</v>
      </c>
      <c r="AF4" s="57">
        <v>32.759174299999998</v>
      </c>
      <c r="AG4" s="56">
        <v>7544.91</v>
      </c>
      <c r="AH4" s="57">
        <v>43.260800000000003</v>
      </c>
      <c r="AI4" s="56">
        <v>5735</v>
      </c>
      <c r="AJ4" s="57">
        <v>33.4824871</v>
      </c>
      <c r="AK4" s="56">
        <v>7634.25</v>
      </c>
      <c r="AL4" s="57">
        <v>43.969499999999996</v>
      </c>
      <c r="AM4" s="56">
        <v>5659</v>
      </c>
      <c r="AN4" s="57">
        <v>33.410316199999997</v>
      </c>
      <c r="AO4" s="56">
        <v>7817.35</v>
      </c>
      <c r="AP4" s="57">
        <v>44.908459999999998</v>
      </c>
      <c r="AQ4" s="56">
        <v>5809</v>
      </c>
      <c r="AR4" s="57">
        <v>33.689377</v>
      </c>
      <c r="AS4" s="56">
        <v>8286.09</v>
      </c>
      <c r="AT4" s="57">
        <v>47.331980000000001</v>
      </c>
      <c r="AU4" s="56">
        <v>6069</v>
      </c>
      <c r="AV4" s="57">
        <v>35.365666500000003</v>
      </c>
      <c r="AW4" s="56">
        <v>8577.27</v>
      </c>
      <c r="AX4" s="57">
        <v>48.82047</v>
      </c>
      <c r="AY4" s="56">
        <v>6255</v>
      </c>
      <c r="AZ4" s="57">
        <v>36.281755799999999</v>
      </c>
      <c r="BA4" s="56">
        <v>8568.94</v>
      </c>
      <c r="BB4" s="57">
        <v>49.552320000000002</v>
      </c>
      <c r="BC4" s="56">
        <v>6334</v>
      </c>
      <c r="BD4" s="57">
        <v>37.193995999999999</v>
      </c>
      <c r="BE4" s="56">
        <v>8729.0400000000009</v>
      </c>
      <c r="BF4" s="57">
        <v>50.229509999999998</v>
      </c>
      <c r="BG4" s="56">
        <v>6486</v>
      </c>
      <c r="BH4" s="57">
        <v>37.967668099999997</v>
      </c>
      <c r="BI4" s="56">
        <v>8907.0410883874647</v>
      </c>
      <c r="BJ4" s="57">
        <v>51.189444504665524</v>
      </c>
      <c r="BK4" s="56">
        <v>6709</v>
      </c>
      <c r="BL4" s="57">
        <v>38.5825642</v>
      </c>
      <c r="BM4" s="56">
        <v>9857.0517759067516</v>
      </c>
      <c r="BN4" s="57">
        <v>55.261555414767855</v>
      </c>
      <c r="BO4" s="56">
        <v>7186</v>
      </c>
      <c r="BP4" s="57">
        <v>41.9999994</v>
      </c>
      <c r="BQ4" s="56">
        <v>10122.34</v>
      </c>
      <c r="BR4" s="57">
        <v>57.234879999999997</v>
      </c>
      <c r="BS4" s="56">
        <v>7464</v>
      </c>
      <c r="BT4" s="57">
        <v>43</v>
      </c>
      <c r="BU4" s="56">
        <v>10640.54</v>
      </c>
      <c r="BV4" s="57">
        <v>60.487400000000001</v>
      </c>
      <c r="BW4" s="56">
        <v>7864</v>
      </c>
      <c r="BX4" s="57">
        <v>45</v>
      </c>
    </row>
    <row r="5" spans="1:76" s="54" customFormat="1" ht="13" x14ac:dyDescent="0.3">
      <c r="A5" s="54" t="s">
        <v>4</v>
      </c>
      <c r="B5" s="55"/>
      <c r="C5" s="54" t="s">
        <v>43</v>
      </c>
      <c r="D5" s="50" t="s">
        <v>6</v>
      </c>
      <c r="E5" s="56">
        <v>7247.72</v>
      </c>
      <c r="F5" s="57">
        <v>36.226520000000001</v>
      </c>
      <c r="G5" s="56">
        <v>5459</v>
      </c>
      <c r="H5" s="57">
        <v>28.114754099999999</v>
      </c>
      <c r="I5" s="56">
        <v>7695.54</v>
      </c>
      <c r="J5" s="57">
        <v>38.937719999999999</v>
      </c>
      <c r="K5" s="56">
        <v>5778</v>
      </c>
      <c r="L5" s="57">
        <v>29.644819600000002</v>
      </c>
      <c r="M5" s="56">
        <v>8359.86</v>
      </c>
      <c r="N5" s="57">
        <v>41.863709999999998</v>
      </c>
      <c r="O5" s="56">
        <v>6196</v>
      </c>
      <c r="P5" s="57">
        <v>31.218244800000001</v>
      </c>
      <c r="Q5" s="56">
        <v>8835.3700000000008</v>
      </c>
      <c r="R5" s="57">
        <v>43.864240000000002</v>
      </c>
      <c r="S5" s="56">
        <v>6538</v>
      </c>
      <c r="T5" s="57">
        <v>32.8983834</v>
      </c>
      <c r="U5" s="56">
        <v>9339.1</v>
      </c>
      <c r="V5" s="57">
        <v>46.721890000000002</v>
      </c>
      <c r="W5" s="56">
        <v>6922</v>
      </c>
      <c r="X5" s="57">
        <v>35.438062600000002</v>
      </c>
      <c r="Y5" s="56">
        <v>9378.3700000000008</v>
      </c>
      <c r="Z5" s="57">
        <v>47.752110000000002</v>
      </c>
      <c r="AA5" s="56">
        <v>6835</v>
      </c>
      <c r="AB5" s="57">
        <v>35.063510999999998</v>
      </c>
      <c r="AC5" s="56">
        <v>9015.92</v>
      </c>
      <c r="AD5" s="57">
        <v>46.02469</v>
      </c>
      <c r="AE5" s="56">
        <v>6799</v>
      </c>
      <c r="AF5" s="57">
        <v>35.088530300000002</v>
      </c>
      <c r="AG5" s="56">
        <v>9120.58</v>
      </c>
      <c r="AH5" s="57">
        <v>46.027589999999996</v>
      </c>
      <c r="AI5" s="56">
        <v>6920</v>
      </c>
      <c r="AJ5" s="57">
        <v>35.227098400000003</v>
      </c>
      <c r="AK5" s="56">
        <v>9251.4599999999991</v>
      </c>
      <c r="AL5" s="57">
        <v>47.073009999999996</v>
      </c>
      <c r="AM5" s="56">
        <v>6859</v>
      </c>
      <c r="AN5" s="57">
        <v>35.127021399999997</v>
      </c>
      <c r="AO5" s="56">
        <v>9433.11</v>
      </c>
      <c r="AP5" s="57">
        <v>47.963189999999997</v>
      </c>
      <c r="AQ5" s="56">
        <v>6916</v>
      </c>
      <c r="AR5" s="57">
        <v>35.411855899999999</v>
      </c>
      <c r="AS5" s="56">
        <v>9979.2800000000007</v>
      </c>
      <c r="AT5" s="57">
        <v>50.547440000000002</v>
      </c>
      <c r="AU5" s="56">
        <v>7148</v>
      </c>
      <c r="AV5" s="57">
        <v>36.633308300000003</v>
      </c>
      <c r="AW5" s="56">
        <v>10412.39</v>
      </c>
      <c r="AX5" s="57">
        <v>52.501069999999999</v>
      </c>
      <c r="AY5" s="56">
        <v>7474</v>
      </c>
      <c r="AZ5" s="57">
        <v>37.857143499999999</v>
      </c>
      <c r="BA5" s="56">
        <v>10205.549999999999</v>
      </c>
      <c r="BB5" s="57">
        <v>52.812840000000001</v>
      </c>
      <c r="BC5" s="56">
        <v>7460</v>
      </c>
      <c r="BD5" s="57">
        <v>39.004362999999998</v>
      </c>
      <c r="BE5" s="56">
        <v>10417.01</v>
      </c>
      <c r="BF5" s="57">
        <v>53.80124</v>
      </c>
      <c r="BG5" s="56">
        <v>7650</v>
      </c>
      <c r="BH5" s="57">
        <v>40.068664800000001</v>
      </c>
      <c r="BI5" s="56">
        <v>10614.643934634685</v>
      </c>
      <c r="BJ5" s="57">
        <v>54.971707139593008</v>
      </c>
      <c r="BK5" s="56">
        <v>7890</v>
      </c>
      <c r="BL5" s="57">
        <v>40.420837300000002</v>
      </c>
      <c r="BM5" s="56">
        <v>11805.143061067423</v>
      </c>
      <c r="BN5" s="57">
        <v>60.431064820081033</v>
      </c>
      <c r="BO5" s="56">
        <v>8483</v>
      </c>
      <c r="BP5" s="57">
        <v>43.879908399999998</v>
      </c>
      <c r="BQ5" s="56">
        <v>12130.49</v>
      </c>
      <c r="BR5" s="57">
        <v>61.440849999999998</v>
      </c>
      <c r="BS5" s="56">
        <v>8821</v>
      </c>
      <c r="BT5" s="57">
        <v>44</v>
      </c>
      <c r="BU5" s="56">
        <v>12773.09</v>
      </c>
      <c r="BV5" s="57">
        <v>65.218890000000002</v>
      </c>
      <c r="BW5" s="56">
        <v>9259</v>
      </c>
      <c r="BX5" s="57">
        <v>47</v>
      </c>
    </row>
    <row r="6" spans="1:76" s="54" customFormat="1" ht="13" x14ac:dyDescent="0.3">
      <c r="A6" s="54" t="s">
        <v>4</v>
      </c>
      <c r="B6" s="55"/>
      <c r="C6" s="54" t="s">
        <v>43</v>
      </c>
      <c r="D6" s="50" t="s">
        <v>7</v>
      </c>
      <c r="E6" s="56">
        <v>4402.95</v>
      </c>
      <c r="F6" s="57">
        <v>29.82133</v>
      </c>
      <c r="G6" s="56">
        <v>3487</v>
      </c>
      <c r="H6" s="57">
        <v>24.087759800000001</v>
      </c>
      <c r="I6" s="56">
        <v>4703.25</v>
      </c>
      <c r="J6" s="57">
        <v>32.438249999999996</v>
      </c>
      <c r="K6" s="56">
        <v>3757</v>
      </c>
      <c r="L6" s="57">
        <v>26.085450300000002</v>
      </c>
      <c r="M6" s="56">
        <v>5052.4399999999996</v>
      </c>
      <c r="N6" s="57">
        <v>34.201329999999999</v>
      </c>
      <c r="O6" s="56">
        <v>4041</v>
      </c>
      <c r="P6" s="57">
        <v>28.1399893</v>
      </c>
      <c r="Q6" s="56">
        <v>5454.63</v>
      </c>
      <c r="R6" s="57">
        <v>36.57479</v>
      </c>
      <c r="S6" s="56">
        <v>4252</v>
      </c>
      <c r="T6" s="57">
        <v>28.706697500000001</v>
      </c>
      <c r="U6" s="56">
        <v>5618.3</v>
      </c>
      <c r="V6" s="57">
        <v>37.376950000000001</v>
      </c>
      <c r="W6" s="56">
        <v>4427</v>
      </c>
      <c r="X6" s="57">
        <v>29.879908100000002</v>
      </c>
      <c r="Y6" s="56">
        <v>5739.75</v>
      </c>
      <c r="Z6" s="57">
        <v>38.796509999999998</v>
      </c>
      <c r="AA6" s="56">
        <v>4584</v>
      </c>
      <c r="AB6" s="57">
        <v>31.316397800000001</v>
      </c>
      <c r="AC6" s="56">
        <v>5639.02</v>
      </c>
      <c r="AD6" s="57">
        <v>38.398490000000002</v>
      </c>
      <c r="AE6" s="56">
        <v>4521</v>
      </c>
      <c r="AF6" s="57">
        <v>30.743429599999999</v>
      </c>
      <c r="AG6" s="56">
        <v>5805.07</v>
      </c>
      <c r="AH6" s="57">
        <v>39.175449999999998</v>
      </c>
      <c r="AI6" s="56">
        <v>4646</v>
      </c>
      <c r="AJ6" s="57">
        <v>31.749423199999999</v>
      </c>
      <c r="AK6" s="56">
        <v>5866.22</v>
      </c>
      <c r="AL6" s="57">
        <v>39.481549999999999</v>
      </c>
      <c r="AM6" s="56">
        <v>4666</v>
      </c>
      <c r="AN6" s="57">
        <v>31.372851499999999</v>
      </c>
      <c r="AO6" s="56">
        <v>6029.45</v>
      </c>
      <c r="AP6" s="57">
        <v>40.448680000000003</v>
      </c>
      <c r="AQ6" s="56">
        <v>4730</v>
      </c>
      <c r="AR6" s="57">
        <v>31.978445499999999</v>
      </c>
      <c r="AS6" s="56">
        <v>6457.4</v>
      </c>
      <c r="AT6" s="57">
        <v>42.788879999999999</v>
      </c>
      <c r="AU6" s="56">
        <v>5069</v>
      </c>
      <c r="AV6" s="57">
        <v>34.170461699999997</v>
      </c>
      <c r="AW6" s="56">
        <v>6582.47</v>
      </c>
      <c r="AX6" s="57">
        <v>43.568530000000003</v>
      </c>
      <c r="AY6" s="56">
        <v>5201</v>
      </c>
      <c r="AZ6" s="57">
        <v>34.914037100000002</v>
      </c>
      <c r="BA6" s="56">
        <v>6819.48</v>
      </c>
      <c r="BB6" s="57">
        <v>45.098309999999998</v>
      </c>
      <c r="BC6" s="56">
        <v>5311</v>
      </c>
      <c r="BD6" s="57">
        <v>35.687371499999998</v>
      </c>
      <c r="BE6" s="56">
        <v>6912.88</v>
      </c>
      <c r="BF6" s="57">
        <v>45.348390000000002</v>
      </c>
      <c r="BG6" s="56">
        <v>5463</v>
      </c>
      <c r="BH6" s="57">
        <v>36.0277143</v>
      </c>
      <c r="BI6" s="56">
        <v>7113.9520320432321</v>
      </c>
      <c r="BJ6" s="57">
        <v>46.208167512663678</v>
      </c>
      <c r="BK6" s="56">
        <v>5615</v>
      </c>
      <c r="BL6" s="57">
        <v>36.916859799999997</v>
      </c>
      <c r="BM6" s="56">
        <v>7810.0231306999713</v>
      </c>
      <c r="BN6" s="57">
        <v>48.65131550714095</v>
      </c>
      <c r="BO6" s="56">
        <v>5962</v>
      </c>
      <c r="BP6" s="57">
        <v>40.138568800000002</v>
      </c>
      <c r="BQ6" s="56">
        <v>8065.64</v>
      </c>
      <c r="BR6" s="57">
        <v>51.775460000000002</v>
      </c>
      <c r="BS6" s="56">
        <v>6292</v>
      </c>
      <c r="BT6" s="57">
        <v>41</v>
      </c>
      <c r="BU6" s="56">
        <v>8453.42</v>
      </c>
      <c r="BV6" s="57">
        <v>54.374380000000002</v>
      </c>
      <c r="BW6" s="56">
        <v>6577</v>
      </c>
      <c r="BX6" s="57">
        <v>43</v>
      </c>
    </row>
    <row r="7" spans="1:76" ht="13" x14ac:dyDescent="0.3">
      <c r="A7" s="48" t="s">
        <v>4</v>
      </c>
      <c r="B7" s="51"/>
      <c r="C7" s="48" t="s">
        <v>43</v>
      </c>
      <c r="D7" s="52" t="s">
        <v>53</v>
      </c>
      <c r="E7" s="3">
        <v>2694.89</v>
      </c>
      <c r="F7" s="4">
        <v>18.012029999999999</v>
      </c>
      <c r="G7" s="3">
        <v>2559</v>
      </c>
      <c r="H7" s="4">
        <v>16.8187067</v>
      </c>
      <c r="I7" s="3">
        <v>3072.26</v>
      </c>
      <c r="J7" s="4">
        <v>20.25657</v>
      </c>
      <c r="K7" s="3">
        <v>2973</v>
      </c>
      <c r="L7" s="4">
        <v>18.358098399999999</v>
      </c>
      <c r="M7" s="3">
        <v>3164.52</v>
      </c>
      <c r="N7" s="4">
        <v>20.617940000000001</v>
      </c>
      <c r="O7" s="3">
        <v>3047</v>
      </c>
      <c r="P7" s="4">
        <v>19.052768199999999</v>
      </c>
      <c r="Q7" s="3">
        <v>3370.22</v>
      </c>
      <c r="R7" s="4">
        <v>22.03237</v>
      </c>
      <c r="S7" s="3">
        <v>3160</v>
      </c>
      <c r="T7" s="4">
        <v>20.1270208</v>
      </c>
      <c r="U7" s="3">
        <v>3615.56</v>
      </c>
      <c r="V7" s="4">
        <v>23.69286</v>
      </c>
      <c r="W7" s="3">
        <v>3416</v>
      </c>
      <c r="X7" s="4">
        <v>21.603447599999999</v>
      </c>
      <c r="Y7" s="3">
        <v>3624.44</v>
      </c>
      <c r="Z7" s="4">
        <v>23.94492</v>
      </c>
      <c r="AA7" s="3">
        <v>3446</v>
      </c>
      <c r="AB7" s="4">
        <v>21.945086400000001</v>
      </c>
      <c r="AC7" s="3">
        <v>3494.13</v>
      </c>
      <c r="AD7" s="4">
        <v>24.266279999999998</v>
      </c>
      <c r="AE7" s="3">
        <v>3381</v>
      </c>
      <c r="AF7" s="4">
        <v>23.006159</v>
      </c>
      <c r="AG7" s="3">
        <v>3433.7</v>
      </c>
      <c r="AH7" s="4">
        <v>23.740749999999998</v>
      </c>
      <c r="AI7" s="3">
        <v>3331</v>
      </c>
      <c r="AJ7" s="4">
        <v>22.3603357</v>
      </c>
      <c r="AK7" s="3">
        <v>3440.37</v>
      </c>
      <c r="AL7" s="4">
        <v>23.521350000000002</v>
      </c>
      <c r="AM7" s="3">
        <v>3421</v>
      </c>
      <c r="AN7" s="4">
        <v>22.357858100000001</v>
      </c>
      <c r="AO7" s="3">
        <v>3542.58</v>
      </c>
      <c r="AP7" s="4">
        <v>24.69303</v>
      </c>
      <c r="AQ7" s="3">
        <v>3484</v>
      </c>
      <c r="AR7" s="4">
        <v>23.319220300000001</v>
      </c>
      <c r="AS7" s="3">
        <v>3767.95</v>
      </c>
      <c r="AT7" s="4">
        <v>25.108129999999999</v>
      </c>
      <c r="AU7" s="3">
        <v>3709</v>
      </c>
      <c r="AV7" s="4">
        <v>23.637413800000001</v>
      </c>
      <c r="AW7" s="3">
        <v>3855.71</v>
      </c>
      <c r="AX7" s="4">
        <v>25.51435</v>
      </c>
      <c r="AY7" s="3">
        <v>3780</v>
      </c>
      <c r="AZ7" s="4">
        <v>23.949192100000001</v>
      </c>
      <c r="BA7" s="3">
        <v>3876.49</v>
      </c>
      <c r="BB7" s="4">
        <v>25.968990000000002</v>
      </c>
      <c r="BC7" s="3">
        <v>3846</v>
      </c>
      <c r="BD7" s="4">
        <v>24.590069700000001</v>
      </c>
      <c r="BE7" s="3">
        <v>3939.71</v>
      </c>
      <c r="BF7" s="4">
        <v>26.576699999999999</v>
      </c>
      <c r="BG7" s="3">
        <v>3898</v>
      </c>
      <c r="BH7" s="4">
        <v>25.057737199999998</v>
      </c>
      <c r="BI7" s="3">
        <v>4102.5464839747974</v>
      </c>
      <c r="BJ7" s="4">
        <v>27.632283997936522</v>
      </c>
      <c r="BK7" s="3">
        <v>4047</v>
      </c>
      <c r="BL7" s="4">
        <v>25.429818300000001</v>
      </c>
      <c r="BM7" s="3">
        <v>4192.8054066795221</v>
      </c>
      <c r="BN7" s="4">
        <v>29.515743978025533</v>
      </c>
      <c r="BO7" s="3">
        <v>4042</v>
      </c>
      <c r="BP7" s="4">
        <v>27.325102399999999</v>
      </c>
      <c r="BQ7" s="3">
        <v>3692.77</v>
      </c>
      <c r="BR7" s="4">
        <v>22.39246</v>
      </c>
      <c r="BS7" s="3">
        <v>3615</v>
      </c>
      <c r="BT7" s="4">
        <v>24</v>
      </c>
      <c r="BU7" s="3">
        <v>3478.63</v>
      </c>
      <c r="BV7" s="4">
        <v>21.811959999999999</v>
      </c>
      <c r="BW7" s="3">
        <v>3463</v>
      </c>
      <c r="BX7" s="4">
        <v>24</v>
      </c>
    </row>
    <row r="8" spans="1:76" s="54" customFormat="1" ht="13" x14ac:dyDescent="0.3">
      <c r="A8" s="54" t="s">
        <v>4</v>
      </c>
      <c r="B8" s="55"/>
      <c r="C8" s="54" t="s">
        <v>43</v>
      </c>
      <c r="D8" s="50" t="s">
        <v>8</v>
      </c>
      <c r="E8" s="56">
        <v>5018.6000000000004</v>
      </c>
      <c r="F8" s="57">
        <v>31.138750000000002</v>
      </c>
      <c r="G8" s="56">
        <v>3831</v>
      </c>
      <c r="H8" s="57">
        <v>26.651270199999999</v>
      </c>
      <c r="I8" s="56">
        <v>5427.41</v>
      </c>
      <c r="J8" s="57">
        <v>36.17409</v>
      </c>
      <c r="K8" s="56">
        <v>4349</v>
      </c>
      <c r="L8" s="57">
        <v>31.062355700000001</v>
      </c>
      <c r="M8" s="56">
        <v>5530.21</v>
      </c>
      <c r="N8" s="57">
        <v>35.603369999999998</v>
      </c>
      <c r="O8" s="56">
        <v>4271</v>
      </c>
      <c r="P8" s="57">
        <v>30.110341300000002</v>
      </c>
      <c r="Q8" s="56">
        <v>4899.01</v>
      </c>
      <c r="R8" s="57">
        <v>32.23948</v>
      </c>
      <c r="S8" s="56">
        <v>4227</v>
      </c>
      <c r="T8" s="57">
        <v>27.0606036</v>
      </c>
      <c r="U8" s="56">
        <v>5298.96</v>
      </c>
      <c r="V8" s="57">
        <v>36.498010000000001</v>
      </c>
      <c r="W8" s="56">
        <v>4574</v>
      </c>
      <c r="X8" s="57">
        <v>31.516551700000001</v>
      </c>
      <c r="Y8" s="56">
        <v>6054.84</v>
      </c>
      <c r="Z8" s="57">
        <v>41.102849999999997</v>
      </c>
      <c r="AA8" s="56">
        <v>4950</v>
      </c>
      <c r="AB8" s="57">
        <v>34.599066100000002</v>
      </c>
      <c r="AC8" s="56">
        <v>5632.06</v>
      </c>
      <c r="AD8" s="57">
        <v>41.618920000000003</v>
      </c>
      <c r="AE8" s="56">
        <v>4443</v>
      </c>
      <c r="AF8" s="57">
        <v>34.872979800000003</v>
      </c>
      <c r="AG8" s="56">
        <v>5920.51</v>
      </c>
      <c r="AH8" s="57">
        <v>41.136279999999999</v>
      </c>
      <c r="AI8" s="56">
        <v>4647</v>
      </c>
      <c r="AJ8" s="57">
        <v>35.3480706</v>
      </c>
      <c r="AK8" s="56">
        <v>5120.8500000000004</v>
      </c>
      <c r="AL8" s="57">
        <v>37.915669999999999</v>
      </c>
      <c r="AM8" s="56">
        <v>4418</v>
      </c>
      <c r="AN8" s="57">
        <v>31.993842000000001</v>
      </c>
      <c r="AO8" s="56">
        <v>5498.91</v>
      </c>
      <c r="AP8" s="57">
        <v>40.072580000000002</v>
      </c>
      <c r="AQ8" s="56">
        <v>4335</v>
      </c>
      <c r="AR8" s="57">
        <v>33.192841199999997</v>
      </c>
      <c r="AS8" s="56">
        <v>5643.53</v>
      </c>
      <c r="AT8" s="57">
        <v>39.80941</v>
      </c>
      <c r="AU8" s="56">
        <v>4885</v>
      </c>
      <c r="AV8" s="57">
        <v>34.808314699999997</v>
      </c>
      <c r="AW8" s="56">
        <v>5951.81</v>
      </c>
      <c r="AX8" s="57">
        <v>42.788469999999997</v>
      </c>
      <c r="AY8" s="56">
        <v>4862</v>
      </c>
      <c r="AZ8" s="57">
        <v>35.249998599999998</v>
      </c>
      <c r="BA8" s="56">
        <v>5751.39</v>
      </c>
      <c r="BB8" s="57">
        <v>40.580359999999999</v>
      </c>
      <c r="BC8" s="56">
        <v>4846</v>
      </c>
      <c r="BD8" s="57">
        <v>34.428407100000001</v>
      </c>
      <c r="BE8" s="56">
        <v>6269.13</v>
      </c>
      <c r="BF8" s="57">
        <v>45.597279999999998</v>
      </c>
      <c r="BG8" s="56">
        <v>5071</v>
      </c>
      <c r="BH8" s="57">
        <v>38.561531500000001</v>
      </c>
      <c r="BI8" s="56">
        <v>6294.55</v>
      </c>
      <c r="BJ8" s="57">
        <v>44.080210000000001</v>
      </c>
      <c r="BK8" s="56">
        <v>5057</v>
      </c>
      <c r="BL8" s="57">
        <v>36.9919175</v>
      </c>
      <c r="BM8" s="56">
        <v>6824.18</v>
      </c>
      <c r="BN8" s="57">
        <v>47.422669999999997</v>
      </c>
      <c r="BO8" s="56">
        <v>5510</v>
      </c>
      <c r="BP8" s="57">
        <v>38.414165400000002</v>
      </c>
      <c r="BQ8" s="56">
        <v>8171.5</v>
      </c>
      <c r="BR8" s="57">
        <v>53.926839999999999</v>
      </c>
      <c r="BS8" s="56">
        <v>6120</v>
      </c>
      <c r="BT8" s="57">
        <v>42</v>
      </c>
      <c r="BU8" s="56">
        <v>6600.58</v>
      </c>
      <c r="BV8" s="57">
        <v>47.473579999999998</v>
      </c>
      <c r="BW8" s="56">
        <v>5506</v>
      </c>
      <c r="BX8" s="57">
        <v>41</v>
      </c>
    </row>
    <row r="9" spans="1:76" s="54" customFormat="1" ht="13" x14ac:dyDescent="0.3">
      <c r="A9" s="54" t="s">
        <v>4</v>
      </c>
      <c r="B9" s="55"/>
      <c r="C9" s="54" t="s">
        <v>43</v>
      </c>
      <c r="D9" s="50" t="s">
        <v>9</v>
      </c>
      <c r="E9" s="56">
        <v>5938.65</v>
      </c>
      <c r="F9" s="57">
        <v>33.211089999999999</v>
      </c>
      <c r="G9" s="56">
        <v>4542</v>
      </c>
      <c r="H9" s="57">
        <v>28.106235600000002</v>
      </c>
      <c r="I9" s="56">
        <v>6361.41</v>
      </c>
      <c r="J9" s="57">
        <v>38.621306500000003</v>
      </c>
      <c r="K9" s="56">
        <v>4921</v>
      </c>
      <c r="L9" s="57">
        <v>28.6374134</v>
      </c>
      <c r="M9" s="56">
        <v>6098.87</v>
      </c>
      <c r="N9" s="57">
        <v>35.188429999999997</v>
      </c>
      <c r="O9" s="56">
        <v>5007</v>
      </c>
      <c r="P9" s="57">
        <v>29.087759800000001</v>
      </c>
      <c r="Q9" s="56">
        <v>5633.64</v>
      </c>
      <c r="R9" s="57">
        <v>32.324199999999998</v>
      </c>
      <c r="S9" s="56">
        <v>4766</v>
      </c>
      <c r="T9" s="57">
        <v>26.628175500000001</v>
      </c>
      <c r="U9" s="56">
        <v>6318.22</v>
      </c>
      <c r="V9" s="57">
        <v>37.72833</v>
      </c>
      <c r="W9" s="56">
        <v>4883</v>
      </c>
      <c r="X9" s="57">
        <v>31.6775147</v>
      </c>
      <c r="Y9" s="56">
        <v>7061.19</v>
      </c>
      <c r="Z9" s="57">
        <v>40.812609999999999</v>
      </c>
      <c r="AA9" s="56">
        <v>5411</v>
      </c>
      <c r="AB9" s="57">
        <v>32.662488199999999</v>
      </c>
      <c r="AC9" s="56">
        <v>6900.44</v>
      </c>
      <c r="AD9" s="57">
        <v>42.372100000000003</v>
      </c>
      <c r="AE9" s="56">
        <v>5171</v>
      </c>
      <c r="AF9" s="57">
        <v>33.459584900000003</v>
      </c>
      <c r="AG9" s="56">
        <v>7533.72</v>
      </c>
      <c r="AH9" s="57">
        <v>42.382599999999996</v>
      </c>
      <c r="AI9" s="56">
        <v>5313</v>
      </c>
      <c r="AJ9" s="57">
        <v>33.7836803</v>
      </c>
      <c r="AK9" s="56">
        <v>6259.92</v>
      </c>
      <c r="AL9" s="57">
        <v>38.085599999999999</v>
      </c>
      <c r="AM9" s="56">
        <v>5198</v>
      </c>
      <c r="AN9" s="57">
        <v>31.131640300000001</v>
      </c>
      <c r="AO9" s="56">
        <v>6706.44</v>
      </c>
      <c r="AP9" s="57">
        <v>41.880220000000001</v>
      </c>
      <c r="AQ9" s="56">
        <v>5188</v>
      </c>
      <c r="AR9" s="57">
        <v>33.754170500000001</v>
      </c>
      <c r="AS9" s="56">
        <v>6854.64</v>
      </c>
      <c r="AT9" s="57">
        <v>40.107140000000001</v>
      </c>
      <c r="AU9" s="56">
        <v>6081</v>
      </c>
      <c r="AV9" s="57">
        <v>33.8183224</v>
      </c>
      <c r="AW9" s="56">
        <v>7551.21</v>
      </c>
      <c r="AX9" s="57">
        <v>44.118899999999996</v>
      </c>
      <c r="AY9" s="56">
        <v>5599</v>
      </c>
      <c r="AZ9" s="57">
        <v>34.7536573</v>
      </c>
      <c r="BA9" s="56">
        <v>6935.24</v>
      </c>
      <c r="BB9" s="57">
        <v>42.361989999999999</v>
      </c>
      <c r="BC9" s="56">
        <v>5407</v>
      </c>
      <c r="BD9" s="57">
        <v>33.538106800000001</v>
      </c>
      <c r="BE9" s="56">
        <v>7587.52</v>
      </c>
      <c r="BF9" s="57">
        <v>46.804029999999997</v>
      </c>
      <c r="BG9" s="56">
        <v>5590</v>
      </c>
      <c r="BH9" s="57">
        <v>37.286374799999997</v>
      </c>
      <c r="BI9" s="56">
        <v>7556.99</v>
      </c>
      <c r="BJ9" s="57">
        <v>45.4176</v>
      </c>
      <c r="BK9" s="56">
        <v>5841</v>
      </c>
      <c r="BL9" s="57">
        <v>36.6743655</v>
      </c>
      <c r="BM9" s="56">
        <v>9455.18</v>
      </c>
      <c r="BN9" s="57">
        <v>54.353180000000002</v>
      </c>
      <c r="BO9" s="56">
        <v>7602</v>
      </c>
      <c r="BP9" s="57">
        <v>40.175520300000002</v>
      </c>
      <c r="BQ9" s="56">
        <v>10309.56</v>
      </c>
      <c r="BR9" s="57">
        <v>58.43045</v>
      </c>
      <c r="BS9" s="56">
        <v>6837</v>
      </c>
      <c r="BT9" s="57">
        <v>41</v>
      </c>
      <c r="BU9" s="56">
        <v>7577.39</v>
      </c>
      <c r="BV9" s="57">
        <v>46.641129999999997</v>
      </c>
      <c r="BW9" s="56">
        <v>6104</v>
      </c>
      <c r="BX9" s="57">
        <v>40</v>
      </c>
    </row>
    <row r="10" spans="1:76" s="54" customFormat="1" ht="13" x14ac:dyDescent="0.3">
      <c r="A10" s="54" t="s">
        <v>4</v>
      </c>
      <c r="B10" s="55"/>
      <c r="C10" s="54" t="s">
        <v>43</v>
      </c>
      <c r="D10" s="50" t="s">
        <v>10</v>
      </c>
      <c r="E10" s="56">
        <v>3389.36</v>
      </c>
      <c r="F10" s="57">
        <v>26.08794</v>
      </c>
      <c r="G10" s="56">
        <v>3232</v>
      </c>
      <c r="H10" s="57">
        <v>21.766743600000002</v>
      </c>
      <c r="I10" s="56">
        <v>3902.1</v>
      </c>
      <c r="J10" s="57">
        <v>39.341696800000001</v>
      </c>
      <c r="K10" s="56">
        <v>4198</v>
      </c>
      <c r="L10" s="57">
        <v>33.202463399999999</v>
      </c>
      <c r="M10" s="56">
        <v>4787.88</v>
      </c>
      <c r="N10" s="57">
        <v>36.315440000000002</v>
      </c>
      <c r="O10" s="56">
        <v>3643</v>
      </c>
      <c r="P10" s="57">
        <v>32.055427299999998</v>
      </c>
      <c r="Q10" s="56">
        <v>3837.29</v>
      </c>
      <c r="R10" s="57">
        <v>32.061169999999997</v>
      </c>
      <c r="S10" s="56">
        <v>3011</v>
      </c>
      <c r="T10" s="57">
        <v>27.2733834</v>
      </c>
      <c r="U10" s="56">
        <v>4352.03</v>
      </c>
      <c r="V10" s="57">
        <v>34.960349999999998</v>
      </c>
      <c r="W10" s="56">
        <v>3735</v>
      </c>
      <c r="X10" s="57">
        <v>30.771363099999999</v>
      </c>
      <c r="Y10" s="56">
        <v>5142.66</v>
      </c>
      <c r="Z10" s="57">
        <v>41.469889999999999</v>
      </c>
      <c r="AA10" s="56">
        <v>4224</v>
      </c>
      <c r="AB10" s="57">
        <v>36.351039900000004</v>
      </c>
      <c r="AC10" s="56">
        <v>4657.6000000000004</v>
      </c>
      <c r="AD10" s="57">
        <v>40.793570000000003</v>
      </c>
      <c r="AE10" s="56">
        <v>4047</v>
      </c>
      <c r="AF10" s="57">
        <v>35.969977499999999</v>
      </c>
      <c r="AG10" s="56">
        <v>4631.3</v>
      </c>
      <c r="AH10" s="57">
        <v>39.621639999999999</v>
      </c>
      <c r="AI10" s="56">
        <v>4009</v>
      </c>
      <c r="AJ10" s="57">
        <v>36.300175199999998</v>
      </c>
      <c r="AK10" s="56">
        <v>4318.55</v>
      </c>
      <c r="AL10" s="57">
        <v>37.743729999999999</v>
      </c>
      <c r="AM10" s="56">
        <v>3843</v>
      </c>
      <c r="AN10" s="57">
        <v>33.150500999999998</v>
      </c>
      <c r="AO10" s="56">
        <v>4515.5600000000004</v>
      </c>
      <c r="AP10" s="57">
        <v>38.08446</v>
      </c>
      <c r="AQ10" s="56">
        <v>3691</v>
      </c>
      <c r="AR10" s="57">
        <v>31.828702400000001</v>
      </c>
      <c r="AS10" s="56">
        <v>4786.3100000000004</v>
      </c>
      <c r="AT10" s="57">
        <v>39.512090000000001</v>
      </c>
      <c r="AU10" s="56">
        <v>4269</v>
      </c>
      <c r="AV10" s="57">
        <v>35.718245400000001</v>
      </c>
      <c r="AW10" s="56">
        <v>4930.3599999999997</v>
      </c>
      <c r="AX10" s="57">
        <v>41.562550000000002</v>
      </c>
      <c r="AY10" s="56">
        <v>4288</v>
      </c>
      <c r="AZ10" s="57">
        <v>35.502834999999997</v>
      </c>
      <c r="BA10" s="56">
        <v>4923</v>
      </c>
      <c r="BB10" s="57">
        <v>38.964950000000002</v>
      </c>
      <c r="BC10" s="56">
        <v>4250</v>
      </c>
      <c r="BD10" s="57">
        <v>35.377641500000003</v>
      </c>
      <c r="BE10" s="56">
        <v>5262.87</v>
      </c>
      <c r="BF10" s="57">
        <v>44.339320000000001</v>
      </c>
      <c r="BG10" s="56">
        <v>4681</v>
      </c>
      <c r="BH10" s="57">
        <v>39.461124599999998</v>
      </c>
      <c r="BI10" s="56">
        <v>5368.42</v>
      </c>
      <c r="BJ10" s="57">
        <v>42.779339999999998</v>
      </c>
      <c r="BK10" s="56">
        <v>4638</v>
      </c>
      <c r="BL10" s="57">
        <v>37.228638099999998</v>
      </c>
      <c r="BM10" s="56">
        <v>5284.13</v>
      </c>
      <c r="BN10" s="57">
        <v>41.835470000000001</v>
      </c>
      <c r="BO10" s="56">
        <v>4685</v>
      </c>
      <c r="BP10" s="57">
        <v>36.066205400000001</v>
      </c>
      <c r="BQ10" s="56">
        <v>5837.59</v>
      </c>
      <c r="BR10" s="57">
        <v>46.95044</v>
      </c>
      <c r="BS10" s="56">
        <v>5061</v>
      </c>
      <c r="BT10" s="57">
        <v>44</v>
      </c>
      <c r="BU10" s="56">
        <v>5885.59</v>
      </c>
      <c r="BV10" s="57">
        <v>48.285699999999999</v>
      </c>
      <c r="BW10" s="56">
        <v>4865</v>
      </c>
      <c r="BX10" s="57">
        <v>41</v>
      </c>
    </row>
    <row r="11" spans="1:76" ht="13" x14ac:dyDescent="0.3">
      <c r="A11" s="48" t="s">
        <v>4</v>
      </c>
      <c r="B11" s="51"/>
      <c r="C11" s="48" t="s">
        <v>43</v>
      </c>
      <c r="D11" s="52" t="s">
        <v>52</v>
      </c>
      <c r="E11" s="3">
        <v>4428.78</v>
      </c>
      <c r="F11" s="4">
        <v>24.128769999999999</v>
      </c>
      <c r="G11" s="3">
        <v>3711</v>
      </c>
      <c r="H11" s="4">
        <v>20.213350899999998</v>
      </c>
      <c r="I11" s="3">
        <v>4603.34</v>
      </c>
      <c r="J11" s="4">
        <v>26.019880000000001</v>
      </c>
      <c r="K11" s="3">
        <v>4006</v>
      </c>
      <c r="L11" s="4">
        <v>21.483192200000001</v>
      </c>
      <c r="M11" s="3">
        <v>4569.93</v>
      </c>
      <c r="N11" s="4">
        <v>24.874359999999999</v>
      </c>
      <c r="O11" s="3">
        <v>4014</v>
      </c>
      <c r="P11" s="4">
        <v>21.204772899999998</v>
      </c>
      <c r="Q11" s="3">
        <v>4960.34</v>
      </c>
      <c r="R11" s="4">
        <v>26.873889999999999</v>
      </c>
      <c r="S11" s="3">
        <v>4301</v>
      </c>
      <c r="T11" s="4">
        <v>22.534642000000002</v>
      </c>
      <c r="U11" s="3">
        <v>5499.86</v>
      </c>
      <c r="V11" s="4">
        <v>31.08605</v>
      </c>
      <c r="W11" s="3">
        <v>4524</v>
      </c>
      <c r="X11" s="4">
        <v>24.866955000000001</v>
      </c>
      <c r="Y11" s="3">
        <v>5430.06</v>
      </c>
      <c r="Z11" s="4">
        <v>31.751560000000001</v>
      </c>
      <c r="AA11" s="3">
        <v>4526</v>
      </c>
      <c r="AB11" s="4">
        <v>25.623557000000002</v>
      </c>
      <c r="AC11" s="3">
        <v>5433</v>
      </c>
      <c r="AD11" s="4">
        <v>31.555299999999999</v>
      </c>
      <c r="AE11" s="3">
        <v>4552</v>
      </c>
      <c r="AF11" s="4">
        <v>26.123942</v>
      </c>
      <c r="AG11" s="3">
        <v>5607.73</v>
      </c>
      <c r="AH11" s="4">
        <v>32.59308</v>
      </c>
      <c r="AI11" s="3">
        <v>4612</v>
      </c>
      <c r="AJ11" s="4">
        <v>26.448229900000001</v>
      </c>
      <c r="AK11" s="3">
        <v>5503.81</v>
      </c>
      <c r="AL11" s="4">
        <v>30.790780000000002</v>
      </c>
      <c r="AM11" s="3">
        <v>4777</v>
      </c>
      <c r="AN11" s="4">
        <v>25.4503469</v>
      </c>
      <c r="AO11" s="3">
        <v>5242.62</v>
      </c>
      <c r="AP11" s="4">
        <v>29.444320000000001</v>
      </c>
      <c r="AQ11" s="3">
        <v>4627</v>
      </c>
      <c r="AR11" s="4">
        <v>25.429818300000001</v>
      </c>
      <c r="AS11" s="3">
        <v>5755.49</v>
      </c>
      <c r="AT11" s="4">
        <v>32.119869999999999</v>
      </c>
      <c r="AU11" s="3">
        <v>4991</v>
      </c>
      <c r="AV11" s="4">
        <v>26.3405421</v>
      </c>
      <c r="AW11" s="3">
        <v>5696.57</v>
      </c>
      <c r="AX11" s="4">
        <v>31.78472</v>
      </c>
      <c r="AY11" s="3">
        <v>5017</v>
      </c>
      <c r="AZ11" s="4">
        <v>26.469079199999999</v>
      </c>
      <c r="BA11" s="3">
        <v>5701.7</v>
      </c>
      <c r="BB11" s="4">
        <v>32.785629999999998</v>
      </c>
      <c r="BC11" s="3">
        <v>5006</v>
      </c>
      <c r="BD11" s="4">
        <v>28.129330700000001</v>
      </c>
      <c r="BE11" s="3">
        <v>5884.94</v>
      </c>
      <c r="BF11" s="4">
        <v>32.808230000000002</v>
      </c>
      <c r="BG11" s="3">
        <v>5104</v>
      </c>
      <c r="BH11" s="4">
        <v>27.742494700000002</v>
      </c>
      <c r="BI11" s="3">
        <v>5822.34</v>
      </c>
      <c r="BJ11" s="4">
        <v>33.619430000000001</v>
      </c>
      <c r="BK11" s="3">
        <v>5061</v>
      </c>
      <c r="BL11" s="4">
        <v>28.452656399999999</v>
      </c>
      <c r="BM11" s="3">
        <v>6444.3980690234712</v>
      </c>
      <c r="BN11" s="4">
        <v>37.577963400926443</v>
      </c>
      <c r="BO11" s="3">
        <v>5714</v>
      </c>
      <c r="BP11" s="4">
        <v>31.818180600000002</v>
      </c>
      <c r="BQ11" s="3">
        <v>7095.57</v>
      </c>
      <c r="BR11" s="4">
        <v>38.07394</v>
      </c>
      <c r="BS11" s="3">
        <v>6264</v>
      </c>
      <c r="BT11" s="4">
        <v>33</v>
      </c>
      <c r="BU11" s="3">
        <v>7211.21</v>
      </c>
      <c r="BV11" s="4">
        <v>42.029850000000003</v>
      </c>
      <c r="BW11" s="3">
        <v>6013</v>
      </c>
      <c r="BX11" s="4">
        <v>34</v>
      </c>
    </row>
    <row r="12" spans="1:76" ht="13" x14ac:dyDescent="0.3">
      <c r="A12" s="48" t="s">
        <v>4</v>
      </c>
      <c r="B12" s="51"/>
      <c r="C12" s="48" t="s">
        <v>43</v>
      </c>
      <c r="D12" s="52" t="s">
        <v>51</v>
      </c>
      <c r="E12" s="3">
        <v>4608.54</v>
      </c>
      <c r="F12" s="4">
        <v>24.08661</v>
      </c>
      <c r="G12" s="3">
        <v>3847</v>
      </c>
      <c r="H12" s="4">
        <v>20.388576799999999</v>
      </c>
      <c r="I12" s="3">
        <v>4836.93</v>
      </c>
      <c r="J12" s="4">
        <v>25.982320000000001</v>
      </c>
      <c r="K12" s="3">
        <v>4069</v>
      </c>
      <c r="L12" s="4">
        <v>21.200923800000002</v>
      </c>
      <c r="M12" s="3">
        <v>4843.0600000000004</v>
      </c>
      <c r="N12" s="4">
        <v>25.099609999999998</v>
      </c>
      <c r="O12" s="3">
        <v>4148</v>
      </c>
      <c r="P12" s="4">
        <v>21.375416999999999</v>
      </c>
      <c r="Q12" s="3">
        <v>5280.81</v>
      </c>
      <c r="R12" s="4">
        <v>27.030950000000001</v>
      </c>
      <c r="S12" s="3">
        <v>4548</v>
      </c>
      <c r="T12" s="4">
        <v>22.873782500000001</v>
      </c>
      <c r="U12" s="3">
        <v>5911.84</v>
      </c>
      <c r="V12" s="4">
        <v>31.06831</v>
      </c>
      <c r="W12" s="3">
        <v>4784</v>
      </c>
      <c r="X12" s="4">
        <v>24.284567200000001</v>
      </c>
      <c r="Y12" s="3">
        <v>5761.37</v>
      </c>
      <c r="Z12" s="4">
        <v>31.190729999999999</v>
      </c>
      <c r="AA12" s="3">
        <v>4837</v>
      </c>
      <c r="AB12" s="4">
        <v>25.306646600000001</v>
      </c>
      <c r="AC12" s="3">
        <v>5724.39</v>
      </c>
      <c r="AD12" s="4">
        <v>31.252590000000001</v>
      </c>
      <c r="AE12" s="3">
        <v>4868</v>
      </c>
      <c r="AF12" s="4">
        <v>25.578650700000001</v>
      </c>
      <c r="AG12" s="3">
        <v>6020.45</v>
      </c>
      <c r="AH12" s="4">
        <v>32.488660000000003</v>
      </c>
      <c r="AI12" s="3">
        <v>4887</v>
      </c>
      <c r="AJ12" s="4">
        <v>26.261227000000002</v>
      </c>
      <c r="AK12" s="3">
        <v>5815.91</v>
      </c>
      <c r="AL12" s="4">
        <v>30.361059999999998</v>
      </c>
      <c r="AM12" s="3">
        <v>5000</v>
      </c>
      <c r="AN12" s="4">
        <v>25.338172700000001</v>
      </c>
      <c r="AO12" s="3">
        <v>5569.91</v>
      </c>
      <c r="AP12" s="4">
        <v>29.097580000000001</v>
      </c>
      <c r="AQ12" s="3">
        <v>4831</v>
      </c>
      <c r="AR12" s="4">
        <v>25.015752599999999</v>
      </c>
      <c r="AS12" s="3">
        <v>6159.78</v>
      </c>
      <c r="AT12" s="4">
        <v>31.700520000000001</v>
      </c>
      <c r="AU12" s="3">
        <v>5234</v>
      </c>
      <c r="AV12" s="4">
        <v>26.0136647</v>
      </c>
      <c r="AW12" s="3">
        <v>6147.89</v>
      </c>
      <c r="AX12" s="4">
        <v>31.633320000000001</v>
      </c>
      <c r="AY12" s="3">
        <v>5194</v>
      </c>
      <c r="AZ12" s="4">
        <v>26.281755700000001</v>
      </c>
      <c r="BA12" s="3">
        <v>6099.19</v>
      </c>
      <c r="BB12" s="4">
        <v>32.145220000000002</v>
      </c>
      <c r="BC12" s="3">
        <v>5138</v>
      </c>
      <c r="BD12" s="4">
        <v>27.3564285</v>
      </c>
      <c r="BE12" s="3">
        <v>6231.98</v>
      </c>
      <c r="BF12" s="4">
        <v>32.433199999999999</v>
      </c>
      <c r="BG12" s="3">
        <v>5334</v>
      </c>
      <c r="BH12" s="4">
        <v>26.764178000000001</v>
      </c>
      <c r="BI12" s="3">
        <v>6211.43</v>
      </c>
      <c r="BJ12" s="4">
        <v>33.051430000000003</v>
      </c>
      <c r="BK12" s="3">
        <v>5462</v>
      </c>
      <c r="BL12" s="4">
        <v>27.759815700000001</v>
      </c>
      <c r="BM12" s="3">
        <v>6943.4901151586118</v>
      </c>
      <c r="BN12" s="4">
        <v>36.938180987904737</v>
      </c>
      <c r="BO12" s="3">
        <v>6005</v>
      </c>
      <c r="BP12" s="4">
        <v>31.784065200000001</v>
      </c>
      <c r="BQ12" s="3">
        <v>7335.27</v>
      </c>
      <c r="BR12" s="4">
        <v>38.102989999999998</v>
      </c>
      <c r="BS12" s="3">
        <v>6375</v>
      </c>
      <c r="BT12" s="4">
        <v>33</v>
      </c>
      <c r="BU12" s="3">
        <v>7993.68</v>
      </c>
      <c r="BV12" s="4">
        <v>42.311489999999999</v>
      </c>
      <c r="BW12" s="3">
        <v>6510</v>
      </c>
      <c r="BX12" s="4">
        <v>34</v>
      </c>
    </row>
    <row r="13" spans="1:76" ht="12" customHeight="1" x14ac:dyDescent="0.3">
      <c r="A13" s="48" t="s">
        <v>4</v>
      </c>
      <c r="B13" s="51"/>
      <c r="C13" s="48" t="s">
        <v>43</v>
      </c>
      <c r="D13" s="52" t="s">
        <v>50</v>
      </c>
      <c r="E13" s="3">
        <v>3167.3</v>
      </c>
      <c r="F13" s="4">
        <v>17.164380000000001</v>
      </c>
      <c r="G13" s="3">
        <v>3106</v>
      </c>
      <c r="H13" s="4">
        <v>16.0585065</v>
      </c>
      <c r="I13" s="3">
        <v>3466.94</v>
      </c>
      <c r="J13" s="4">
        <v>18.92821</v>
      </c>
      <c r="K13" s="3">
        <v>3551</v>
      </c>
      <c r="L13" s="4">
        <v>18.25</v>
      </c>
      <c r="M13" s="3">
        <v>3540.18</v>
      </c>
      <c r="N13" s="4">
        <v>19.241420600000001</v>
      </c>
      <c r="O13" s="3">
        <v>3564</v>
      </c>
      <c r="P13" s="4">
        <v>18.280728799999999</v>
      </c>
      <c r="Q13" s="3">
        <v>3513.06</v>
      </c>
      <c r="R13" s="4">
        <v>18.463370000000001</v>
      </c>
      <c r="S13" s="3">
        <v>3479</v>
      </c>
      <c r="T13" s="4">
        <v>18.049781899999999</v>
      </c>
      <c r="U13" s="3">
        <v>3806.59</v>
      </c>
      <c r="V13" s="4">
        <v>20.849250000000001</v>
      </c>
      <c r="W13" s="3">
        <v>3634</v>
      </c>
      <c r="X13" s="4">
        <v>19.226328299999999</v>
      </c>
      <c r="Y13" s="3">
        <v>3717.14</v>
      </c>
      <c r="Z13" s="4">
        <v>20.672799999999999</v>
      </c>
      <c r="AA13" s="3">
        <v>3673</v>
      </c>
      <c r="AB13" s="4">
        <v>20.7137362</v>
      </c>
      <c r="AC13" s="3">
        <v>3998.28</v>
      </c>
      <c r="AD13" s="4">
        <v>22.538779999999999</v>
      </c>
      <c r="AE13" s="3">
        <v>3867</v>
      </c>
      <c r="AF13" s="4">
        <v>21.208332500000001</v>
      </c>
      <c r="AG13" s="3">
        <v>4094.5</v>
      </c>
      <c r="AH13" s="4">
        <v>23.42578</v>
      </c>
      <c r="AI13" s="3">
        <v>3990</v>
      </c>
      <c r="AJ13" s="4">
        <v>21.588513299999999</v>
      </c>
      <c r="AK13" s="3">
        <v>3653.33</v>
      </c>
      <c r="AL13" s="4">
        <v>20.46059</v>
      </c>
      <c r="AM13" s="3">
        <v>3769</v>
      </c>
      <c r="AN13" s="4">
        <v>19.913193700000001</v>
      </c>
      <c r="AO13" s="3">
        <v>4029.44</v>
      </c>
      <c r="AP13" s="4">
        <v>22.480609999999999</v>
      </c>
      <c r="AQ13" s="3">
        <v>4069</v>
      </c>
      <c r="AR13" s="4">
        <v>21.739800200000001</v>
      </c>
      <c r="AS13" s="3">
        <v>4333.2299999999996</v>
      </c>
      <c r="AT13" s="4">
        <v>23.8763088</v>
      </c>
      <c r="AU13" s="3">
        <v>4294</v>
      </c>
      <c r="AV13" s="4">
        <v>22.822684500000001</v>
      </c>
      <c r="AW13" s="3">
        <v>4420.2700000000004</v>
      </c>
      <c r="AX13" s="4">
        <v>23.560479999999998</v>
      </c>
      <c r="AY13" s="3">
        <v>4341</v>
      </c>
      <c r="AZ13" s="4">
        <v>21.743649300000001</v>
      </c>
      <c r="BA13" s="3">
        <v>4253.93</v>
      </c>
      <c r="BB13" s="4">
        <v>23.55603</v>
      </c>
      <c r="BC13" s="3">
        <v>4033</v>
      </c>
      <c r="BD13" s="4">
        <v>22.551001200000002</v>
      </c>
      <c r="BE13" s="3">
        <v>4288.47</v>
      </c>
      <c r="BF13" s="4">
        <v>23.436</v>
      </c>
      <c r="BG13" s="3">
        <v>4388</v>
      </c>
      <c r="BH13" s="4">
        <v>22.798306799999999</v>
      </c>
      <c r="BI13" s="3">
        <v>4721.78</v>
      </c>
      <c r="BJ13" s="4">
        <v>25.534030000000001</v>
      </c>
      <c r="BK13" s="3">
        <v>4482</v>
      </c>
      <c r="BL13" s="4">
        <v>23.681678600000001</v>
      </c>
      <c r="BM13" s="3">
        <v>4657.183121474276</v>
      </c>
      <c r="BN13" s="4">
        <v>26.409983477036683</v>
      </c>
      <c r="BO13" s="3">
        <v>4634</v>
      </c>
      <c r="BP13" s="4">
        <v>25.760200600000001</v>
      </c>
      <c r="BQ13" s="3">
        <v>5005.76</v>
      </c>
      <c r="BR13" s="4">
        <v>25.471209999999999</v>
      </c>
      <c r="BS13" s="3">
        <v>4662</v>
      </c>
      <c r="BT13" s="4">
        <v>24</v>
      </c>
      <c r="BU13" s="3">
        <v>4674.04</v>
      </c>
      <c r="BV13" s="4">
        <v>25.47195</v>
      </c>
      <c r="BW13" s="3">
        <v>4829</v>
      </c>
      <c r="BX13" s="4">
        <v>26</v>
      </c>
    </row>
    <row r="14" spans="1:76" ht="13" x14ac:dyDescent="0.3">
      <c r="A14" s="48" t="s">
        <v>4</v>
      </c>
      <c r="B14" s="51"/>
      <c r="C14" s="48" t="s">
        <v>43</v>
      </c>
      <c r="D14" s="52" t="s">
        <v>49</v>
      </c>
      <c r="E14" s="3">
        <v>3496.76</v>
      </c>
      <c r="F14" s="4">
        <v>24.420860000000001</v>
      </c>
      <c r="G14" s="3">
        <v>2922</v>
      </c>
      <c r="H14" s="4">
        <v>17.730946899999999</v>
      </c>
      <c r="I14" s="3">
        <v>3569.42</v>
      </c>
      <c r="J14" s="4">
        <v>26.247489999999999</v>
      </c>
      <c r="K14" s="3">
        <v>3121</v>
      </c>
      <c r="L14" s="4">
        <v>23.887605900000001</v>
      </c>
      <c r="M14" s="3">
        <v>3341.38</v>
      </c>
      <c r="N14" s="4">
        <v>23.499479999999998</v>
      </c>
      <c r="O14" s="3">
        <v>2877</v>
      </c>
      <c r="P14" s="4">
        <v>19.711316400000001</v>
      </c>
      <c r="Q14" s="3">
        <v>4091.81</v>
      </c>
      <c r="R14" s="4">
        <v>25.874549999999999</v>
      </c>
      <c r="S14" s="3">
        <v>3368</v>
      </c>
      <c r="T14" s="4">
        <v>26.616628599999999</v>
      </c>
      <c r="U14" s="3">
        <v>4091.81</v>
      </c>
      <c r="V14" s="4">
        <v>31.173919999999999</v>
      </c>
      <c r="W14" s="3">
        <v>3368</v>
      </c>
      <c r="X14" s="4">
        <v>26.616628599999999</v>
      </c>
      <c r="Y14" s="3">
        <v>4389.1499999999996</v>
      </c>
      <c r="Z14" s="4">
        <v>34.294559999999997</v>
      </c>
      <c r="AA14" s="3">
        <v>3551</v>
      </c>
      <c r="AB14" s="4">
        <v>28.558405799999999</v>
      </c>
      <c r="AC14" s="3">
        <v>4495.63</v>
      </c>
      <c r="AD14" s="4">
        <v>32.858989999999999</v>
      </c>
      <c r="AE14" s="3">
        <v>4044</v>
      </c>
      <c r="AF14" s="4">
        <v>28.3206867</v>
      </c>
      <c r="AG14" s="3">
        <v>4266.71</v>
      </c>
      <c r="AH14" s="4">
        <v>33.080509999999997</v>
      </c>
      <c r="AI14" s="3">
        <v>3627</v>
      </c>
      <c r="AJ14" s="4">
        <v>28.0773677</v>
      </c>
      <c r="AK14" s="3">
        <v>4369.8599999999997</v>
      </c>
      <c r="AL14" s="4">
        <v>33.053019999999997</v>
      </c>
      <c r="AM14" s="3">
        <v>3610</v>
      </c>
      <c r="AN14" s="4">
        <v>25.9006933</v>
      </c>
      <c r="AO14" s="3">
        <v>4114.1899999999996</v>
      </c>
      <c r="AP14" s="4">
        <v>31.178570000000001</v>
      </c>
      <c r="AQ14" s="3">
        <v>3700</v>
      </c>
      <c r="AR14" s="4">
        <v>26.8013862</v>
      </c>
      <c r="AS14" s="3">
        <v>4566.76</v>
      </c>
      <c r="AT14" s="4">
        <v>33.898310000000002</v>
      </c>
      <c r="AU14" s="3">
        <v>3975</v>
      </c>
      <c r="AV14" s="4">
        <v>28.112971999999999</v>
      </c>
      <c r="AW14" s="3">
        <v>4356.57</v>
      </c>
      <c r="AX14" s="4">
        <v>32.435160000000003</v>
      </c>
      <c r="AY14" s="3">
        <v>3891</v>
      </c>
      <c r="AZ14" s="4">
        <v>27.424942699999999</v>
      </c>
      <c r="BA14" s="3">
        <v>4653.6899999999996</v>
      </c>
      <c r="BB14" s="4">
        <v>35.209519999999998</v>
      </c>
      <c r="BC14" s="3">
        <v>4098</v>
      </c>
      <c r="BD14" s="4">
        <v>31.0700544</v>
      </c>
      <c r="BE14" s="3">
        <v>4990.42</v>
      </c>
      <c r="BF14" s="4">
        <v>34.076599999999999</v>
      </c>
      <c r="BG14" s="3">
        <v>4468</v>
      </c>
      <c r="BH14" s="4">
        <v>30.433025900000001</v>
      </c>
      <c r="BI14" s="3">
        <v>4964.5600000000004</v>
      </c>
      <c r="BJ14" s="4">
        <v>35.292340000000003</v>
      </c>
      <c r="BK14" s="3">
        <v>4182</v>
      </c>
      <c r="BL14" s="4">
        <v>30.354119099999998</v>
      </c>
      <c r="BM14" s="3">
        <v>5263.3542937803768</v>
      </c>
      <c r="BN14" s="4">
        <v>39.725950417455593</v>
      </c>
      <c r="BO14" s="3">
        <v>4452</v>
      </c>
      <c r="BP14" s="4">
        <v>32.709777299999999</v>
      </c>
      <c r="BQ14" s="3">
        <v>5821.96</v>
      </c>
      <c r="BR14" s="4">
        <v>37.880659999999999</v>
      </c>
      <c r="BS14" s="3">
        <v>5088</v>
      </c>
      <c r="BT14" s="4">
        <v>33</v>
      </c>
      <c r="BU14" s="3">
        <v>5670.26</v>
      </c>
      <c r="BV14" s="4">
        <v>41.267249999999997</v>
      </c>
      <c r="BW14" s="3">
        <v>4798</v>
      </c>
      <c r="BX14" s="4">
        <v>34</v>
      </c>
    </row>
    <row r="15" spans="1:76" ht="13" x14ac:dyDescent="0.3">
      <c r="A15" s="48" t="s">
        <v>4</v>
      </c>
      <c r="B15" s="51"/>
      <c r="C15" s="48" t="s">
        <v>43</v>
      </c>
      <c r="D15" s="52" t="s">
        <v>48</v>
      </c>
      <c r="E15" s="3">
        <v>1921.51</v>
      </c>
      <c r="F15" s="4">
        <v>12.331049999999999</v>
      </c>
      <c r="G15" s="3">
        <v>1877</v>
      </c>
      <c r="H15" s="4">
        <v>10.8371824</v>
      </c>
      <c r="I15" s="3">
        <v>2384.27</v>
      </c>
      <c r="J15" s="4">
        <v>16.497070000000001</v>
      </c>
      <c r="K15" s="3">
        <v>2133</v>
      </c>
      <c r="L15" s="4">
        <v>17.777539099999998</v>
      </c>
      <c r="M15" s="3">
        <v>2536.75</v>
      </c>
      <c r="N15" s="4">
        <v>17.754297099999999</v>
      </c>
      <c r="O15" s="3">
        <v>2457</v>
      </c>
      <c r="P15" s="4">
        <v>15.9237875</v>
      </c>
      <c r="Q15" s="3">
        <v>2715.92</v>
      </c>
      <c r="R15" s="4">
        <v>18.31128</v>
      </c>
      <c r="S15" s="3">
        <v>2570</v>
      </c>
      <c r="T15" s="4">
        <v>16.629711799999999</v>
      </c>
      <c r="U15" s="3">
        <v>2793.59</v>
      </c>
      <c r="V15" s="4">
        <v>21.203510000000001</v>
      </c>
      <c r="W15" s="3">
        <v>2795</v>
      </c>
      <c r="X15" s="4">
        <v>19.96875</v>
      </c>
      <c r="Y15" s="3">
        <v>2987.2</v>
      </c>
      <c r="Z15" s="4">
        <v>20.490600000000001</v>
      </c>
      <c r="AA15" s="3">
        <v>2770</v>
      </c>
      <c r="AB15" s="4">
        <v>19.484219</v>
      </c>
      <c r="AC15" s="3">
        <v>2868.79</v>
      </c>
      <c r="AD15" s="4">
        <v>22.33522</v>
      </c>
      <c r="AE15" s="3">
        <v>2836</v>
      </c>
      <c r="AF15" s="4">
        <v>20.358377099999998</v>
      </c>
      <c r="AG15" s="3">
        <v>3624.18</v>
      </c>
      <c r="AH15" s="4">
        <v>27.163340000000002</v>
      </c>
      <c r="AI15" s="3">
        <v>3385</v>
      </c>
      <c r="AJ15" s="4">
        <v>26.058506999999999</v>
      </c>
      <c r="AK15" s="3">
        <v>3023.99</v>
      </c>
      <c r="AL15" s="4">
        <v>21.16986</v>
      </c>
      <c r="AM15" s="3">
        <v>3038</v>
      </c>
      <c r="AN15" s="4">
        <v>21.009804299999999</v>
      </c>
      <c r="AO15" s="3">
        <v>2645.96</v>
      </c>
      <c r="AP15" s="4">
        <v>21.07967</v>
      </c>
      <c r="AQ15" s="3">
        <v>2605</v>
      </c>
      <c r="AR15" s="4">
        <v>19.3142353</v>
      </c>
      <c r="AS15" s="3">
        <v>3520.43</v>
      </c>
      <c r="AT15" s="4">
        <v>30.355027400000001</v>
      </c>
      <c r="AU15" s="3">
        <v>3048</v>
      </c>
      <c r="AV15" s="4">
        <v>23.3314092</v>
      </c>
      <c r="AW15" s="3">
        <v>3296.34</v>
      </c>
      <c r="AX15" s="4">
        <v>24.237069999999999</v>
      </c>
      <c r="AY15" s="3">
        <v>2872</v>
      </c>
      <c r="AZ15" s="4">
        <v>22.609700199999999</v>
      </c>
      <c r="BA15" s="3">
        <v>3305.61</v>
      </c>
      <c r="BB15" s="4">
        <v>21.722989999999999</v>
      </c>
      <c r="BC15" s="3">
        <v>3285</v>
      </c>
      <c r="BD15" s="4">
        <v>22.655889500000001</v>
      </c>
      <c r="BE15" s="3">
        <v>3040.89</v>
      </c>
      <c r="BF15" s="4">
        <v>24.057549999999999</v>
      </c>
      <c r="BG15" s="3">
        <v>3019</v>
      </c>
      <c r="BH15" s="4">
        <v>23.602771799999999</v>
      </c>
      <c r="BI15" s="3">
        <v>3356.43</v>
      </c>
      <c r="BJ15" s="4">
        <v>24.106649999999998</v>
      </c>
      <c r="BK15" s="3">
        <v>3107</v>
      </c>
      <c r="BL15" s="4">
        <v>22.767513900000001</v>
      </c>
      <c r="BM15" s="3">
        <v>3750.0336357335882</v>
      </c>
      <c r="BN15" s="4">
        <v>27.354298335721602</v>
      </c>
      <c r="BO15" s="3">
        <v>3503</v>
      </c>
      <c r="BP15" s="4">
        <v>23.300764300000001</v>
      </c>
      <c r="BQ15" s="3">
        <v>4305.3900000000003</v>
      </c>
      <c r="BR15" s="4">
        <v>24.975829999999998</v>
      </c>
      <c r="BS15" s="3">
        <v>4179</v>
      </c>
      <c r="BT15" s="4">
        <v>27</v>
      </c>
      <c r="BU15" s="3">
        <v>3454.47</v>
      </c>
      <c r="BV15" s="4">
        <v>25.852820000000001</v>
      </c>
      <c r="BW15" s="3">
        <v>3455</v>
      </c>
      <c r="BX15" s="4">
        <v>24</v>
      </c>
    </row>
    <row r="16" spans="1:76" ht="15" customHeight="1" x14ac:dyDescent="0.3">
      <c r="A16" s="48" t="s">
        <v>4</v>
      </c>
      <c r="B16" s="51" t="s">
        <v>37</v>
      </c>
      <c r="C16" s="48" t="s">
        <v>43</v>
      </c>
      <c r="D16" s="52" t="s">
        <v>47</v>
      </c>
      <c r="E16" s="3">
        <v>6148.17</v>
      </c>
      <c r="F16" s="4">
        <v>34.924550000000004</v>
      </c>
      <c r="G16" s="3">
        <v>4659</v>
      </c>
      <c r="H16" s="4">
        <v>27.15</v>
      </c>
      <c r="I16" s="3">
        <v>6543.44</v>
      </c>
      <c r="J16" s="4">
        <v>37.653010000000002</v>
      </c>
      <c r="K16" s="3">
        <v>4964</v>
      </c>
      <c r="L16" s="4">
        <v>28.91</v>
      </c>
      <c r="M16" s="3">
        <v>7098.19</v>
      </c>
      <c r="N16" s="4">
        <v>40.517850000000003</v>
      </c>
      <c r="O16" s="3">
        <v>5322</v>
      </c>
      <c r="P16" s="4">
        <v>30.92</v>
      </c>
      <c r="Q16" s="3">
        <v>7499.09</v>
      </c>
      <c r="R16" s="4">
        <v>42.436489999999999</v>
      </c>
      <c r="S16" s="3">
        <v>5573</v>
      </c>
      <c r="T16" s="4">
        <v>31.94</v>
      </c>
      <c r="U16" s="3">
        <v>7847.37</v>
      </c>
      <c r="V16" s="4">
        <v>44.203740000000003</v>
      </c>
      <c r="W16" s="3">
        <v>5788</v>
      </c>
      <c r="X16" s="4">
        <v>33.353862499999998</v>
      </c>
      <c r="Y16" s="3">
        <v>7954.72</v>
      </c>
      <c r="Z16" s="4">
        <v>45.540260000000004</v>
      </c>
      <c r="AA16" s="3">
        <v>5910</v>
      </c>
      <c r="AB16" s="4">
        <v>34.370817299999999</v>
      </c>
      <c r="AC16" s="3">
        <v>7782.29</v>
      </c>
      <c r="AD16" s="4">
        <v>44.610990000000001</v>
      </c>
      <c r="AE16" s="3">
        <v>5907</v>
      </c>
      <c r="AF16" s="4">
        <v>34.162342099999996</v>
      </c>
      <c r="AG16" s="3">
        <v>7957.45</v>
      </c>
      <c r="AH16" s="4">
        <v>45.421390000000002</v>
      </c>
      <c r="AI16" s="3">
        <v>6054</v>
      </c>
      <c r="AJ16" s="4">
        <v>35.177341499999997</v>
      </c>
      <c r="AK16" s="3">
        <v>8095.94</v>
      </c>
      <c r="AL16" s="4">
        <v>46.509219999999999</v>
      </c>
      <c r="AM16" s="3">
        <v>6082</v>
      </c>
      <c r="AN16" s="4">
        <v>35.597141299999997</v>
      </c>
      <c r="AO16" s="3">
        <v>8344.16</v>
      </c>
      <c r="AP16" s="4">
        <v>47.740690000000001</v>
      </c>
      <c r="AQ16" s="3">
        <v>6246</v>
      </c>
      <c r="AR16" s="4">
        <v>36.327568100000001</v>
      </c>
      <c r="AS16" s="3">
        <v>8865.8259999999991</v>
      </c>
      <c r="AT16" s="4">
        <v>50.424019999999999</v>
      </c>
      <c r="AU16" s="3">
        <v>6541</v>
      </c>
      <c r="AV16" s="4">
        <v>37.797519700000002</v>
      </c>
      <c r="AW16" s="3">
        <v>9167.6610000000001</v>
      </c>
      <c r="AX16" s="4">
        <v>52.005560000000003</v>
      </c>
      <c r="AY16" s="3">
        <v>6766</v>
      </c>
      <c r="AZ16" s="4">
        <v>38.880229900000003</v>
      </c>
      <c r="BA16" s="3">
        <v>9198.9410000000007</v>
      </c>
      <c r="BB16" s="4">
        <v>52.843890000000002</v>
      </c>
      <c r="BC16" s="3">
        <v>6897</v>
      </c>
      <c r="BD16" s="4">
        <v>39.9243813</v>
      </c>
      <c r="BE16" s="3">
        <v>9372.01</v>
      </c>
      <c r="BF16" s="4">
        <v>53.768369999999997</v>
      </c>
      <c r="BG16" s="3">
        <v>6998</v>
      </c>
      <c r="BH16" s="4">
        <v>40.383224499999997</v>
      </c>
      <c r="BI16" s="3">
        <v>9595.6970000000001</v>
      </c>
      <c r="BJ16" s="4">
        <v>54.694470000000003</v>
      </c>
      <c r="BK16" s="3">
        <v>7181</v>
      </c>
      <c r="BL16" s="4">
        <v>41.083076499999997</v>
      </c>
      <c r="BM16" s="3">
        <v>10607.66</v>
      </c>
      <c r="BN16" s="4">
        <v>60.326329999999999</v>
      </c>
      <c r="BO16" s="3">
        <v>7832</v>
      </c>
      <c r="BP16" s="4">
        <v>45.736465500000001</v>
      </c>
      <c r="BQ16" s="3">
        <v>10894.71</v>
      </c>
      <c r="BR16" s="4">
        <v>60.93835</v>
      </c>
      <c r="BS16" s="3">
        <v>8150</v>
      </c>
      <c r="BT16" s="4">
        <v>45</v>
      </c>
      <c r="BU16" s="3">
        <v>11503.39</v>
      </c>
      <c r="BV16" s="4">
        <v>64.485849999999999</v>
      </c>
      <c r="BW16" s="3">
        <v>8497</v>
      </c>
      <c r="BX16" s="4">
        <v>49</v>
      </c>
    </row>
    <row r="17" spans="1:76" ht="16" customHeight="1" x14ac:dyDescent="0.3">
      <c r="A17" s="48" t="s">
        <v>4</v>
      </c>
      <c r="B17" s="51" t="s">
        <v>37</v>
      </c>
      <c r="C17" s="48" t="s">
        <v>43</v>
      </c>
      <c r="D17" s="52" t="s">
        <v>46</v>
      </c>
      <c r="E17" s="3">
        <v>2676.05</v>
      </c>
      <c r="F17" s="4">
        <v>18.462039999999998</v>
      </c>
      <c r="G17" s="3">
        <v>2513</v>
      </c>
      <c r="H17" s="4">
        <v>17.12</v>
      </c>
      <c r="I17" s="3">
        <v>3068.81</v>
      </c>
      <c r="J17" s="4">
        <v>20.702750000000002</v>
      </c>
      <c r="K17" s="3">
        <v>2900</v>
      </c>
      <c r="L17" s="4">
        <v>18.02</v>
      </c>
      <c r="M17" s="3">
        <v>3135.5</v>
      </c>
      <c r="N17" s="4">
        <v>21.166060000000002</v>
      </c>
      <c r="O17" s="3">
        <v>2990</v>
      </c>
      <c r="P17" s="4">
        <v>19.32</v>
      </c>
      <c r="Q17" s="3">
        <v>3417.49</v>
      </c>
      <c r="R17" s="4">
        <v>22.780360000000002</v>
      </c>
      <c r="S17" s="3">
        <v>3171</v>
      </c>
      <c r="T17" s="4">
        <v>20.6</v>
      </c>
      <c r="U17" s="3">
        <v>3682.11</v>
      </c>
      <c r="V17" s="4">
        <v>24.136240000000001</v>
      </c>
      <c r="W17" s="3">
        <v>3438</v>
      </c>
      <c r="X17" s="4">
        <v>21.827252099999999</v>
      </c>
      <c r="Y17" s="3">
        <v>3691.22</v>
      </c>
      <c r="Z17" s="4">
        <v>24.74935</v>
      </c>
      <c r="AA17" s="3">
        <v>3484</v>
      </c>
      <c r="AB17" s="4">
        <v>22.267898800000001</v>
      </c>
      <c r="AC17" s="3">
        <v>3504.14</v>
      </c>
      <c r="AD17" s="4">
        <v>24.65493</v>
      </c>
      <c r="AE17" s="3">
        <v>3386</v>
      </c>
      <c r="AF17" s="4">
        <v>23.227376899999999</v>
      </c>
      <c r="AG17" s="3">
        <v>3315.95</v>
      </c>
      <c r="AH17" s="4">
        <v>23.436299999999999</v>
      </c>
      <c r="AI17" s="3">
        <v>3202</v>
      </c>
      <c r="AJ17" s="4">
        <v>22.433820699999998</v>
      </c>
      <c r="AK17" s="3">
        <v>3520.44</v>
      </c>
      <c r="AL17" s="4">
        <v>24.225300000000001</v>
      </c>
      <c r="AM17" s="3">
        <v>3464</v>
      </c>
      <c r="AN17" s="4">
        <v>23.000644699999999</v>
      </c>
      <c r="AO17" s="3">
        <v>3583.66</v>
      </c>
      <c r="AP17" s="4">
        <v>25.533580000000001</v>
      </c>
      <c r="AQ17" s="3">
        <v>3468</v>
      </c>
      <c r="AR17" s="4">
        <v>23.705335600000002</v>
      </c>
      <c r="AS17" s="3">
        <v>3755.183</v>
      </c>
      <c r="AT17" s="4">
        <v>25.484639999999999</v>
      </c>
      <c r="AU17" s="3">
        <v>3681</v>
      </c>
      <c r="AV17" s="4">
        <v>23.7581673</v>
      </c>
      <c r="AW17" s="3">
        <v>3875.1880000000001</v>
      </c>
      <c r="AX17" s="4">
        <v>25.975819999999999</v>
      </c>
      <c r="AY17" s="3">
        <v>3768</v>
      </c>
      <c r="AZ17" s="4">
        <v>24.417373699999999</v>
      </c>
      <c r="BA17" s="3">
        <v>3928.723</v>
      </c>
      <c r="BB17" s="4">
        <v>26.646339999999999</v>
      </c>
      <c r="BC17" s="3">
        <v>3949</v>
      </c>
      <c r="BD17" s="4">
        <v>25.222494099999999</v>
      </c>
      <c r="BE17" s="3">
        <v>4023.66</v>
      </c>
      <c r="BF17" s="4">
        <v>27.413360000000001</v>
      </c>
      <c r="BG17" s="3">
        <v>3945</v>
      </c>
      <c r="BH17" s="4">
        <v>25.859720200000002</v>
      </c>
      <c r="BI17" s="3">
        <v>4102.3069999999998</v>
      </c>
      <c r="BJ17" s="4">
        <v>28.20401</v>
      </c>
      <c r="BK17" s="3">
        <v>4068</v>
      </c>
      <c r="BL17" s="4">
        <v>25.976320300000001</v>
      </c>
      <c r="BM17" s="3">
        <v>3290.748</v>
      </c>
      <c r="BN17" s="4">
        <v>21.070430000000002</v>
      </c>
      <c r="BO17" s="3">
        <v>2869</v>
      </c>
      <c r="BP17" s="4">
        <v>24.4202881</v>
      </c>
      <c r="BQ17" s="3">
        <v>3506.04</v>
      </c>
      <c r="BR17" s="4">
        <v>21.226189999999999</v>
      </c>
      <c r="BS17" s="3">
        <v>3219</v>
      </c>
      <c r="BT17" s="4">
        <v>24</v>
      </c>
      <c r="BU17" s="3">
        <v>3276.59</v>
      </c>
      <c r="BV17" s="4">
        <v>20.395980000000002</v>
      </c>
      <c r="BW17" s="3">
        <v>2981</v>
      </c>
      <c r="BX17" s="4">
        <v>23</v>
      </c>
    </row>
    <row r="18" spans="1:76" ht="12.75" customHeight="1" x14ac:dyDescent="0.3">
      <c r="A18" s="48" t="s">
        <v>44</v>
      </c>
      <c r="B18" s="51"/>
      <c r="C18" s="48" t="s">
        <v>43</v>
      </c>
      <c r="D18" s="52" t="s">
        <v>45</v>
      </c>
      <c r="E18" s="3"/>
      <c r="F18" s="4"/>
      <c r="G18" s="3"/>
      <c r="H18" s="4"/>
      <c r="I18" s="3"/>
      <c r="J18" s="3"/>
      <c r="K18" s="3"/>
      <c r="L18" s="4"/>
    </row>
    <row r="19" spans="1:76" ht="12.75" customHeight="1" x14ac:dyDescent="0.3">
      <c r="A19" s="48" t="s">
        <v>44</v>
      </c>
      <c r="B19" s="51"/>
      <c r="C19" s="48" t="s">
        <v>43</v>
      </c>
      <c r="D19" s="52" t="s">
        <v>42</v>
      </c>
      <c r="E19" s="3"/>
      <c r="F19" s="4"/>
      <c r="G19" s="3"/>
      <c r="H19" s="4"/>
      <c r="J19" s="3"/>
      <c r="K19" s="3"/>
      <c r="L19" s="4"/>
    </row>
    <row r="20" spans="1:76" ht="13.5" customHeight="1" x14ac:dyDescent="0.3">
      <c r="B20" s="51"/>
      <c r="E20" s="3"/>
      <c r="F20" s="4"/>
      <c r="G20" s="3"/>
      <c r="H20" s="4"/>
      <c r="J20" s="3"/>
      <c r="K20" s="3"/>
      <c r="L20" s="4"/>
    </row>
    <row r="21" spans="1:76" ht="12.75" customHeight="1" x14ac:dyDescent="0.3">
      <c r="B21" s="51"/>
      <c r="E21" s="3"/>
      <c r="F21" s="4"/>
      <c r="G21" s="3"/>
      <c r="H21" s="4"/>
      <c r="J21" s="3"/>
      <c r="K21" s="3"/>
      <c r="L21" s="4"/>
    </row>
    <row r="22" spans="1:76" ht="12.75" customHeight="1" x14ac:dyDescent="0.3">
      <c r="B22" s="51"/>
      <c r="E22" s="3"/>
      <c r="F22" s="4"/>
      <c r="G22" s="3"/>
      <c r="H22" s="4"/>
      <c r="I22" s="3"/>
      <c r="J22" s="3"/>
      <c r="K22" s="3"/>
      <c r="L22" s="4"/>
    </row>
    <row r="23" spans="1:76" ht="13" x14ac:dyDescent="0.3">
      <c r="B23" s="51"/>
      <c r="E23" s="3"/>
      <c r="F23" s="4"/>
      <c r="G23" s="3"/>
      <c r="H23" s="4"/>
      <c r="I23" s="3"/>
      <c r="J23" s="3"/>
      <c r="K23" s="3"/>
      <c r="L23" s="4"/>
    </row>
    <row r="24" spans="1:76" ht="12.75" customHeight="1" x14ac:dyDescent="0.3">
      <c r="A24" s="48" t="s">
        <v>40</v>
      </c>
      <c r="B24" s="51" t="s">
        <v>37</v>
      </c>
      <c r="D24" s="50" t="s">
        <v>41</v>
      </c>
      <c r="E24" s="3"/>
      <c r="F24" s="4"/>
      <c r="G24" s="3"/>
      <c r="H24" s="4"/>
      <c r="I24" s="3"/>
      <c r="J24" s="4"/>
      <c r="K24" s="3"/>
      <c r="L24" s="4"/>
      <c r="BU24" s="4"/>
      <c r="BV24" s="4"/>
      <c r="BW24" s="4"/>
      <c r="BX24" s="4"/>
    </row>
    <row r="25" spans="1:76" ht="12.75" customHeight="1" x14ac:dyDescent="0.3">
      <c r="A25" s="48" t="s">
        <v>40</v>
      </c>
      <c r="B25" s="51" t="s">
        <v>37</v>
      </c>
      <c r="D25" s="50" t="s">
        <v>39</v>
      </c>
      <c r="E25" s="3"/>
      <c r="F25" s="4"/>
      <c r="G25" s="3"/>
      <c r="H25" s="4"/>
      <c r="I25" s="3"/>
      <c r="J25" s="4"/>
      <c r="K25" s="3"/>
      <c r="L25" s="4"/>
      <c r="BU25" s="4"/>
      <c r="BV25" s="4"/>
      <c r="BW25" s="4"/>
      <c r="BX25" s="4"/>
    </row>
    <row r="26" spans="1:76" ht="12.75" customHeight="1" x14ac:dyDescent="0.3">
      <c r="B26" s="51" t="s">
        <v>37</v>
      </c>
      <c r="D26" s="50" t="s">
        <v>38</v>
      </c>
      <c r="E26" s="3">
        <v>3073.51</v>
      </c>
      <c r="F26" s="4">
        <v>19.609259999999999</v>
      </c>
      <c r="G26" s="3">
        <v>2923</v>
      </c>
      <c r="H26" s="4">
        <v>18.329999999999998</v>
      </c>
      <c r="I26" s="3">
        <v>3488.8</v>
      </c>
      <c r="J26" s="4">
        <v>21.26803</v>
      </c>
      <c r="K26" s="3">
        <v>3217</v>
      </c>
      <c r="L26" s="4">
        <v>17.86</v>
      </c>
      <c r="M26" s="3">
        <v>3691.38</v>
      </c>
      <c r="N26" s="4">
        <v>22.44755</v>
      </c>
      <c r="O26" s="3">
        <v>3459</v>
      </c>
      <c r="P26" s="4">
        <v>20.2</v>
      </c>
      <c r="Q26" s="3">
        <v>4005.69</v>
      </c>
      <c r="R26" s="4">
        <v>23.83108</v>
      </c>
      <c r="S26" s="3">
        <v>3721</v>
      </c>
      <c r="T26" s="4">
        <v>21.28</v>
      </c>
      <c r="U26" s="3">
        <v>4339.12</v>
      </c>
      <c r="V26" s="4">
        <v>25.788309999999999</v>
      </c>
      <c r="W26" s="3">
        <v>3918</v>
      </c>
      <c r="X26" s="4">
        <v>22.471132000000001</v>
      </c>
      <c r="Y26" s="3">
        <v>4349.3999999999996</v>
      </c>
      <c r="Z26" s="4">
        <v>26.27628</v>
      </c>
      <c r="AA26" s="3">
        <v>3886</v>
      </c>
      <c r="AB26" s="4">
        <v>22.8185565</v>
      </c>
      <c r="AC26" s="3">
        <v>4095.17</v>
      </c>
      <c r="AD26" s="4">
        <v>26.255990000000001</v>
      </c>
      <c r="AE26" s="3">
        <v>3873</v>
      </c>
      <c r="AF26" s="4">
        <v>24.343715700000001</v>
      </c>
      <c r="AG26" s="3">
        <v>3808.09</v>
      </c>
      <c r="AH26" s="4">
        <v>24.64096</v>
      </c>
      <c r="AI26" s="3">
        <v>3768</v>
      </c>
      <c r="AJ26" s="4">
        <v>22.907815899999999</v>
      </c>
      <c r="AK26" s="3">
        <v>4054.45</v>
      </c>
      <c r="AL26" s="4">
        <v>25.060549999999999</v>
      </c>
      <c r="AM26" s="3">
        <v>3913</v>
      </c>
      <c r="AN26" s="4">
        <v>23.526122999999998</v>
      </c>
      <c r="AO26" s="3">
        <v>4234.1899999999996</v>
      </c>
      <c r="AP26" s="4">
        <v>26.52291</v>
      </c>
      <c r="AQ26" s="3">
        <v>3982</v>
      </c>
      <c r="AR26" s="4">
        <v>24.105668999999999</v>
      </c>
      <c r="AS26" s="3">
        <v>4383.5680000000002</v>
      </c>
      <c r="AT26" s="4">
        <v>26.51492</v>
      </c>
      <c r="AU26" s="3">
        <v>4193</v>
      </c>
      <c r="AV26" s="4">
        <v>24.536092799999999</v>
      </c>
      <c r="AW26" s="3">
        <v>4532.0479999999998</v>
      </c>
      <c r="AX26" s="4">
        <v>27.183959999999999</v>
      </c>
      <c r="AY26" s="3">
        <v>4363</v>
      </c>
      <c r="AZ26" s="4">
        <v>25.172369</v>
      </c>
      <c r="BA26" s="3">
        <v>4599.6319999999996</v>
      </c>
      <c r="BB26" s="4">
        <v>27.816459999999999</v>
      </c>
      <c r="BC26" s="3">
        <v>4375</v>
      </c>
      <c r="BD26" s="4">
        <v>25.8800831</v>
      </c>
      <c r="BE26" s="3">
        <v>4500.07</v>
      </c>
      <c r="BF26" s="4">
        <v>28.42501</v>
      </c>
      <c r="BG26" s="3">
        <v>4247</v>
      </c>
      <c r="BH26" s="4">
        <v>26.3929081</v>
      </c>
      <c r="BI26" s="3">
        <v>4835.4489999999996</v>
      </c>
      <c r="BJ26" s="4">
        <v>30.292079999999999</v>
      </c>
      <c r="BK26" s="3">
        <v>4783</v>
      </c>
      <c r="BL26" s="4">
        <v>28.300827000000002</v>
      </c>
      <c r="BM26" s="3">
        <v>3286.1950000000002</v>
      </c>
      <c r="BN26" s="4">
        <v>18.791119999999999</v>
      </c>
      <c r="BO26" s="3">
        <v>2759</v>
      </c>
      <c r="BP26" s="4">
        <v>22.887439700000002</v>
      </c>
      <c r="BQ26" s="3">
        <v>3568.7359999999999</v>
      </c>
      <c r="BR26" s="4">
        <v>19.425160000000002</v>
      </c>
      <c r="BS26" s="3">
        <v>2927</v>
      </c>
      <c r="BT26" s="4">
        <v>21</v>
      </c>
      <c r="BU26" s="3">
        <v>3319.12</v>
      </c>
      <c r="BV26" s="4">
        <v>19.081939999999999</v>
      </c>
      <c r="BW26" s="3">
        <v>2640</v>
      </c>
      <c r="BX26" s="4">
        <v>23</v>
      </c>
    </row>
    <row r="27" spans="1:76" ht="13.5" customHeight="1" x14ac:dyDescent="0.3">
      <c r="B27" s="51" t="s">
        <v>37</v>
      </c>
      <c r="D27" s="50" t="s">
        <v>36</v>
      </c>
      <c r="E27" s="3">
        <v>2345.46</v>
      </c>
      <c r="F27" s="4">
        <v>17.355360000000001</v>
      </c>
      <c r="G27" s="3">
        <v>2331</v>
      </c>
      <c r="H27" s="4">
        <v>16.170000000000002</v>
      </c>
      <c r="I27" s="3">
        <v>2738.91</v>
      </c>
      <c r="J27" s="4">
        <v>20.166450000000001</v>
      </c>
      <c r="K27" s="3">
        <v>2688</v>
      </c>
      <c r="L27" s="4">
        <v>18.190000000000001</v>
      </c>
      <c r="M27" s="3">
        <v>2728.97</v>
      </c>
      <c r="N27" s="4">
        <v>20.03462</v>
      </c>
      <c r="O27" s="3">
        <v>2737</v>
      </c>
      <c r="P27" s="4">
        <v>18.55</v>
      </c>
      <c r="Q27" s="3">
        <v>2973.92</v>
      </c>
      <c r="R27" s="4">
        <v>21.80386</v>
      </c>
      <c r="S27" s="3">
        <v>2857</v>
      </c>
      <c r="T27" s="4">
        <v>20.12</v>
      </c>
      <c r="U27" s="3">
        <v>3229.25</v>
      </c>
      <c r="V27" s="4">
        <v>22.784369999999999</v>
      </c>
      <c r="W27" s="3">
        <v>3206</v>
      </c>
      <c r="X27" s="4">
        <v>21.701675699999999</v>
      </c>
      <c r="Y27" s="3">
        <v>3173.29</v>
      </c>
      <c r="Z27" s="4">
        <v>23.289639999999999</v>
      </c>
      <c r="AA27" s="3">
        <v>3230</v>
      </c>
      <c r="AB27" s="4">
        <v>21.570439199999999</v>
      </c>
      <c r="AC27" s="3">
        <v>3054.96</v>
      </c>
      <c r="AD27" s="4">
        <v>23.21284</v>
      </c>
      <c r="AE27" s="3">
        <v>3033</v>
      </c>
      <c r="AF27" s="4">
        <v>22.1140556</v>
      </c>
      <c r="AG27" s="3">
        <v>2948.41</v>
      </c>
      <c r="AH27" s="4">
        <v>22.380890000000001</v>
      </c>
      <c r="AI27" s="3">
        <v>2975</v>
      </c>
      <c r="AJ27" s="4">
        <v>22.121198700000001</v>
      </c>
      <c r="AK27" s="3">
        <v>3118.38</v>
      </c>
      <c r="AL27" s="4">
        <v>23.459890000000001</v>
      </c>
      <c r="AM27" s="3">
        <v>3013</v>
      </c>
      <c r="AN27" s="4">
        <v>22.4611874</v>
      </c>
      <c r="AO27" s="3">
        <v>3122.98</v>
      </c>
      <c r="AP27" s="4">
        <v>24.650749999999999</v>
      </c>
      <c r="AQ27" s="3">
        <v>3078</v>
      </c>
      <c r="AR27" s="4">
        <v>23.5179768</v>
      </c>
      <c r="AS27" s="3">
        <v>3290.4059999999999</v>
      </c>
      <c r="AT27" s="4">
        <v>24.54487</v>
      </c>
      <c r="AU27" s="3">
        <v>3328</v>
      </c>
      <c r="AV27" s="4">
        <v>23.389333700000002</v>
      </c>
      <c r="AW27" s="3">
        <v>3366.1419999999998</v>
      </c>
      <c r="AX27" s="4">
        <v>24.824670000000001</v>
      </c>
      <c r="AY27" s="3">
        <v>3251</v>
      </c>
      <c r="AZ27" s="4">
        <v>23.861234700000001</v>
      </c>
      <c r="BA27" s="3">
        <v>3411.2379999999998</v>
      </c>
      <c r="BB27" s="4">
        <v>25.529440000000001</v>
      </c>
      <c r="BC27" s="3">
        <v>3484</v>
      </c>
      <c r="BD27" s="4">
        <v>24.277891199999999</v>
      </c>
      <c r="BE27" s="3">
        <v>3686.28</v>
      </c>
      <c r="BF27" s="4">
        <v>26.59507</v>
      </c>
      <c r="BG27" s="3">
        <v>3746</v>
      </c>
      <c r="BH27" s="4">
        <v>25.4904957</v>
      </c>
      <c r="BI27" s="3">
        <v>3579.248</v>
      </c>
      <c r="BJ27" s="4">
        <v>26.446909999999999</v>
      </c>
      <c r="BK27" s="3">
        <v>3721</v>
      </c>
      <c r="BL27" s="4">
        <v>24.8087616</v>
      </c>
      <c r="BM27" s="3">
        <v>3295.5149999999999</v>
      </c>
      <c r="BN27" s="4">
        <v>24.125900000000001</v>
      </c>
      <c r="BO27" s="3">
        <v>2941</v>
      </c>
      <c r="BP27" s="4">
        <v>25.670566600000001</v>
      </c>
      <c r="BQ27" s="3">
        <v>3441.62</v>
      </c>
      <c r="BR27" s="4">
        <v>23.552869999999999</v>
      </c>
      <c r="BS27" s="3">
        <v>3443</v>
      </c>
      <c r="BT27" s="4">
        <v>26</v>
      </c>
      <c r="BU27" s="3">
        <v>3232.22</v>
      </c>
      <c r="BV27" s="4">
        <v>22.020420000000001</v>
      </c>
      <c r="BW27" s="3">
        <v>3101</v>
      </c>
      <c r="BX27" s="4">
        <v>24</v>
      </c>
    </row>
    <row r="28" spans="1:76" ht="13" x14ac:dyDescent="0.3">
      <c r="B28" s="51" t="s">
        <v>33</v>
      </c>
      <c r="D28" s="50" t="s">
        <v>35</v>
      </c>
      <c r="E28" s="3">
        <v>6148.17</v>
      </c>
      <c r="F28" s="4">
        <v>34.924550000000004</v>
      </c>
      <c r="G28" s="3">
        <v>4659</v>
      </c>
      <c r="H28" s="4">
        <v>27.15</v>
      </c>
      <c r="I28" s="3">
        <v>6543.44</v>
      </c>
      <c r="J28" s="4">
        <v>37.653010000000002</v>
      </c>
      <c r="K28" s="3">
        <v>4964</v>
      </c>
      <c r="L28" s="4">
        <v>28.91</v>
      </c>
      <c r="M28" s="3">
        <v>7098.19</v>
      </c>
      <c r="N28" s="4">
        <v>40.517850000000003</v>
      </c>
      <c r="O28" s="3">
        <v>5322</v>
      </c>
      <c r="P28" s="4">
        <v>30.92</v>
      </c>
      <c r="Q28" s="3">
        <v>7499.09</v>
      </c>
      <c r="R28" s="4">
        <v>42.436489999999999</v>
      </c>
      <c r="S28" s="3">
        <v>5573</v>
      </c>
      <c r="T28" s="4">
        <v>31.94</v>
      </c>
      <c r="U28" s="3">
        <v>7847.37</v>
      </c>
      <c r="V28" s="4">
        <v>44.203740000000003</v>
      </c>
      <c r="W28" s="3">
        <v>5788</v>
      </c>
      <c r="X28" s="4">
        <v>33.353862499999998</v>
      </c>
      <c r="Y28" s="3">
        <v>7954.72</v>
      </c>
      <c r="Z28" s="4">
        <v>45.540260000000004</v>
      </c>
      <c r="AA28" s="3">
        <v>5910</v>
      </c>
      <c r="AB28" s="4">
        <v>34.370817299999999</v>
      </c>
      <c r="AC28" s="3">
        <v>7782.29</v>
      </c>
      <c r="AD28" s="4">
        <v>44.610990000000001</v>
      </c>
      <c r="AE28" s="3">
        <v>5907</v>
      </c>
      <c r="AF28" s="4">
        <v>34.162342099999996</v>
      </c>
      <c r="AG28" s="3">
        <v>7957.45</v>
      </c>
      <c r="AH28" s="4">
        <v>45.421390000000002</v>
      </c>
      <c r="AI28" s="3">
        <v>6054</v>
      </c>
      <c r="AJ28" s="4">
        <v>35.177341499999997</v>
      </c>
      <c r="AK28" s="3">
        <v>8095.94</v>
      </c>
      <c r="AL28" s="4">
        <v>46.509219999999999</v>
      </c>
      <c r="AM28" s="3">
        <v>6082</v>
      </c>
      <c r="AN28" s="4">
        <v>35.597141299999997</v>
      </c>
      <c r="AO28" s="3">
        <v>8344.16</v>
      </c>
      <c r="AP28" s="4">
        <v>47.740690000000001</v>
      </c>
      <c r="AQ28" s="3">
        <v>6246</v>
      </c>
      <c r="AR28" s="4">
        <v>36.327568100000001</v>
      </c>
      <c r="AS28" s="3">
        <v>8865.8259999999991</v>
      </c>
      <c r="AT28" s="4">
        <v>50.424019999999999</v>
      </c>
      <c r="AU28" s="3">
        <v>6541</v>
      </c>
      <c r="AV28" s="4">
        <v>37.797519700000002</v>
      </c>
      <c r="AW28" s="3">
        <v>9167.6610000000001</v>
      </c>
      <c r="AX28" s="4">
        <v>52.005560000000003</v>
      </c>
      <c r="AY28" s="3">
        <v>6766</v>
      </c>
      <c r="AZ28" s="4">
        <v>38.880229900000003</v>
      </c>
      <c r="BA28" s="3">
        <v>9198.9410000000007</v>
      </c>
      <c r="BB28" s="4">
        <v>52.843890000000002</v>
      </c>
      <c r="BC28" s="3">
        <v>6897</v>
      </c>
      <c r="BD28" s="4">
        <v>39.9243813</v>
      </c>
      <c r="BE28" s="3">
        <v>9372.01</v>
      </c>
      <c r="BF28" s="4">
        <v>53.768369999999997</v>
      </c>
      <c r="BG28" s="3">
        <v>6998</v>
      </c>
      <c r="BH28" s="4">
        <v>40.383224499999997</v>
      </c>
      <c r="BI28" s="3">
        <v>9595.6970000000001</v>
      </c>
      <c r="BJ28" s="4">
        <v>54.694470000000003</v>
      </c>
      <c r="BK28" s="3">
        <v>7181</v>
      </c>
      <c r="BL28" s="4">
        <v>41.083076499999997</v>
      </c>
      <c r="BM28" s="3">
        <v>10607.66</v>
      </c>
      <c r="BN28" s="4">
        <v>60.326329999999999</v>
      </c>
      <c r="BO28" s="3">
        <v>7832</v>
      </c>
      <c r="BP28" s="4">
        <v>45.736465500000001</v>
      </c>
      <c r="BQ28" s="3">
        <v>10894.71</v>
      </c>
      <c r="BR28" s="4">
        <v>60.93835</v>
      </c>
      <c r="BS28" s="3">
        <v>8150</v>
      </c>
      <c r="BT28" s="4">
        <v>45</v>
      </c>
      <c r="BU28" s="3">
        <v>11503.39</v>
      </c>
      <c r="BV28" s="4">
        <v>64.485849999999999</v>
      </c>
      <c r="BW28" s="3">
        <v>8497</v>
      </c>
      <c r="BX28" s="4">
        <v>49</v>
      </c>
    </row>
    <row r="29" spans="1:76" ht="13" x14ac:dyDescent="0.3">
      <c r="B29" s="51" t="s">
        <v>33</v>
      </c>
      <c r="D29" s="50" t="s">
        <v>34</v>
      </c>
      <c r="E29" s="3">
        <v>7750.6</v>
      </c>
      <c r="F29" s="4">
        <v>38.287269999999999</v>
      </c>
      <c r="G29" s="3">
        <v>6035</v>
      </c>
      <c r="H29" s="4">
        <v>30.18</v>
      </c>
      <c r="I29" s="3">
        <v>8233.07</v>
      </c>
      <c r="J29" s="4">
        <v>41.08914</v>
      </c>
      <c r="K29" s="3">
        <v>6304</v>
      </c>
      <c r="L29" s="4">
        <v>31.41</v>
      </c>
      <c r="M29" s="3">
        <v>9025.8700000000008</v>
      </c>
      <c r="N29" s="4">
        <v>44.747280000000003</v>
      </c>
      <c r="O29" s="3">
        <v>6929</v>
      </c>
      <c r="P29" s="4">
        <v>34.17</v>
      </c>
      <c r="Q29" s="3">
        <v>9404.0499999999993</v>
      </c>
      <c r="R29" s="4">
        <v>46.373759999999997</v>
      </c>
      <c r="S29" s="3">
        <v>7156</v>
      </c>
      <c r="T29" s="4">
        <v>35.35</v>
      </c>
      <c r="U29" s="3">
        <v>9898.36</v>
      </c>
      <c r="V29" s="4">
        <v>48.953029999999998</v>
      </c>
      <c r="W29" s="3">
        <v>7439</v>
      </c>
      <c r="X29" s="4">
        <v>37.648961399999997</v>
      </c>
      <c r="Y29" s="3">
        <v>10037.94</v>
      </c>
      <c r="Z29" s="4">
        <v>50.431730000000002</v>
      </c>
      <c r="AA29" s="3">
        <v>7398</v>
      </c>
      <c r="AB29" s="4">
        <v>37.895817999999998</v>
      </c>
      <c r="AC29" s="3">
        <v>9709.07</v>
      </c>
      <c r="AD29" s="4">
        <v>48.77496</v>
      </c>
      <c r="AE29" s="3">
        <v>7464</v>
      </c>
      <c r="AF29" s="4">
        <v>37.972431200000003</v>
      </c>
      <c r="AG29" s="3">
        <v>9883.17</v>
      </c>
      <c r="AH29" s="4">
        <v>49.356549999999999</v>
      </c>
      <c r="AI29" s="3">
        <v>7736</v>
      </c>
      <c r="AJ29" s="4">
        <v>38.867183699999998</v>
      </c>
      <c r="AK29" s="3">
        <v>10139.57</v>
      </c>
      <c r="AL29" s="4">
        <v>51.20749</v>
      </c>
      <c r="AM29" s="3">
        <v>7703</v>
      </c>
      <c r="AN29" s="4">
        <v>39.494686100000003</v>
      </c>
      <c r="AO29" s="3">
        <v>10394.209999999999</v>
      </c>
      <c r="AP29" s="4">
        <v>52.409320000000001</v>
      </c>
      <c r="AQ29" s="3">
        <v>7794</v>
      </c>
      <c r="AR29" s="4">
        <v>39.9834824</v>
      </c>
      <c r="AS29" s="3">
        <v>11003.03</v>
      </c>
      <c r="AT29" s="4">
        <v>55.388570000000001</v>
      </c>
      <c r="AU29" s="3">
        <v>8145</v>
      </c>
      <c r="AV29" s="4">
        <v>41.608062699999998</v>
      </c>
      <c r="AW29" s="3">
        <v>11465.79</v>
      </c>
      <c r="AX29" s="4">
        <v>57.481900000000003</v>
      </c>
      <c r="AY29" s="3">
        <v>8442</v>
      </c>
      <c r="AZ29" s="4">
        <v>42.605255100000001</v>
      </c>
      <c r="BA29" s="3">
        <v>11266.57</v>
      </c>
      <c r="BB29" s="4">
        <v>57.843409999999999</v>
      </c>
      <c r="BC29" s="3">
        <v>8401</v>
      </c>
      <c r="BD29" s="4">
        <v>43.197319</v>
      </c>
      <c r="BE29" s="3">
        <v>11540.1</v>
      </c>
      <c r="BF29" s="4">
        <v>59.2211</v>
      </c>
      <c r="BG29" s="3">
        <v>8693</v>
      </c>
      <c r="BH29" s="4">
        <v>45.227500900000003</v>
      </c>
      <c r="BI29" s="3">
        <v>11798.53</v>
      </c>
      <c r="BJ29" s="4">
        <v>60.466030000000003</v>
      </c>
      <c r="BK29" s="3">
        <v>8937</v>
      </c>
      <c r="BL29" s="4">
        <v>45.432163199999998</v>
      </c>
      <c r="BM29" s="3">
        <v>13092.23</v>
      </c>
      <c r="BN29" s="4">
        <v>66.465180000000004</v>
      </c>
      <c r="BO29" s="3">
        <v>9900</v>
      </c>
      <c r="BP29" s="4">
        <v>50.188312500000002</v>
      </c>
      <c r="BQ29" s="3">
        <v>13417.31</v>
      </c>
      <c r="BR29" s="4">
        <v>66.911259999999999</v>
      </c>
      <c r="BS29" s="3">
        <v>10014</v>
      </c>
      <c r="BT29" s="4">
        <v>50</v>
      </c>
      <c r="BU29" s="3">
        <v>14145.84</v>
      </c>
      <c r="BV29" s="4">
        <v>71.285060000000001</v>
      </c>
      <c r="BW29" s="3">
        <v>10779</v>
      </c>
      <c r="BX29" s="4">
        <v>53</v>
      </c>
    </row>
    <row r="30" spans="1:76" ht="13" x14ac:dyDescent="0.3">
      <c r="B30" s="51" t="s">
        <v>33</v>
      </c>
      <c r="D30" s="50" t="s">
        <v>32</v>
      </c>
      <c r="E30" s="3">
        <v>4459.2700000000004</v>
      </c>
      <c r="F30" s="4">
        <v>30.084250000000001</v>
      </c>
      <c r="G30" s="3">
        <v>3529</v>
      </c>
      <c r="H30" s="4">
        <v>24.3</v>
      </c>
      <c r="I30" s="3">
        <v>4764.2</v>
      </c>
      <c r="J30" s="4">
        <v>32.679839999999999</v>
      </c>
      <c r="K30" s="3">
        <v>3802</v>
      </c>
      <c r="L30" s="4">
        <v>26.07</v>
      </c>
      <c r="M30" s="3">
        <v>5127.59</v>
      </c>
      <c r="N30" s="4">
        <v>34.628270000000001</v>
      </c>
      <c r="O30" s="3">
        <v>4113</v>
      </c>
      <c r="P30" s="4">
        <v>28.48</v>
      </c>
      <c r="Q30" s="3">
        <v>5546.58</v>
      </c>
      <c r="R30" s="4">
        <v>36.980260000000001</v>
      </c>
      <c r="S30" s="3">
        <v>4334</v>
      </c>
      <c r="T30" s="4">
        <v>28.9</v>
      </c>
      <c r="U30" s="3">
        <v>5725</v>
      </c>
      <c r="V30" s="4">
        <v>37.665770000000002</v>
      </c>
      <c r="W30" s="3">
        <v>4505</v>
      </c>
      <c r="X30" s="4">
        <v>29.999038200000001</v>
      </c>
      <c r="Y30" s="3">
        <v>5832.9</v>
      </c>
      <c r="Z30" s="4">
        <v>38.923070000000003</v>
      </c>
      <c r="AA30" s="3">
        <v>4663</v>
      </c>
      <c r="AB30" s="4">
        <v>31.172056000000001</v>
      </c>
      <c r="AC30" s="3">
        <v>5795.62</v>
      </c>
      <c r="AD30" s="4">
        <v>38.877920000000003</v>
      </c>
      <c r="AE30" s="3">
        <v>4629</v>
      </c>
      <c r="AF30" s="4">
        <v>30.9792709</v>
      </c>
      <c r="AG30" s="3">
        <v>6027.33</v>
      </c>
      <c r="AH30" s="4">
        <v>40.159219999999998</v>
      </c>
      <c r="AI30" s="3">
        <v>4870</v>
      </c>
      <c r="AJ30" s="4">
        <v>32.364395100000003</v>
      </c>
      <c r="AK30" s="3">
        <v>6080.47</v>
      </c>
      <c r="AL30" s="4">
        <v>40.411529999999999</v>
      </c>
      <c r="AM30" s="3">
        <v>4888</v>
      </c>
      <c r="AN30" s="4">
        <v>32.375122099999999</v>
      </c>
      <c r="AO30" s="3">
        <v>6291.19</v>
      </c>
      <c r="AP30" s="4">
        <v>41.60819</v>
      </c>
      <c r="AQ30" s="3">
        <v>4979</v>
      </c>
      <c r="AR30" s="4">
        <v>33.154296899999999</v>
      </c>
      <c r="AS30" s="3">
        <v>6760.2359999999999</v>
      </c>
      <c r="AT30" s="4">
        <v>44.08746</v>
      </c>
      <c r="AU30" s="3">
        <v>5286</v>
      </c>
      <c r="AV30" s="4">
        <v>35.0776939</v>
      </c>
      <c r="AW30" s="3">
        <v>6888.4319999999998</v>
      </c>
      <c r="AX30" s="4">
        <v>44.937980000000003</v>
      </c>
      <c r="AY30" s="3">
        <v>5440</v>
      </c>
      <c r="AZ30" s="4">
        <v>35.827095</v>
      </c>
      <c r="BA30" s="3">
        <v>7161.8190000000004</v>
      </c>
      <c r="BB30" s="4">
        <v>46.601050000000001</v>
      </c>
      <c r="BC30" s="3">
        <v>5615</v>
      </c>
      <c r="BD30" s="4">
        <v>36.7869186</v>
      </c>
      <c r="BE30" s="3">
        <v>7248.9</v>
      </c>
      <c r="BF30" s="4">
        <v>47.01923</v>
      </c>
      <c r="BG30" s="3">
        <v>5700</v>
      </c>
      <c r="BH30" s="4">
        <v>36.919063600000001</v>
      </c>
      <c r="BI30" s="3">
        <v>7472.97</v>
      </c>
      <c r="BJ30" s="4">
        <v>47.758879999999998</v>
      </c>
      <c r="BK30" s="3">
        <v>5929</v>
      </c>
      <c r="BL30" s="4">
        <v>37.885925299999997</v>
      </c>
      <c r="BM30" s="3">
        <v>8219.43</v>
      </c>
      <c r="BN30" s="4">
        <v>52.8523</v>
      </c>
      <c r="BO30" s="3">
        <v>6128</v>
      </c>
      <c r="BP30" s="4">
        <v>41.285602599999997</v>
      </c>
      <c r="BQ30" s="3">
        <v>8498.39</v>
      </c>
      <c r="BR30" s="4">
        <v>53.743250000000003</v>
      </c>
      <c r="BS30" s="3">
        <v>6619</v>
      </c>
      <c r="BT30" s="4">
        <v>42</v>
      </c>
      <c r="BU30" s="3">
        <v>8968.4</v>
      </c>
      <c r="BV30" s="4">
        <v>56.352710000000002</v>
      </c>
      <c r="BW30" s="3">
        <v>6989</v>
      </c>
      <c r="BX30" s="4">
        <v>44</v>
      </c>
    </row>
    <row r="31" spans="1:76" x14ac:dyDescent="0.25">
      <c r="Z31" s="6"/>
    </row>
    <row r="33" spans="2:2" x14ac:dyDescent="0.25">
      <c r="B33" s="49" t="s">
        <v>31</v>
      </c>
    </row>
    <row r="34" spans="2:2" x14ac:dyDescent="0.25">
      <c r="B34" s="49" t="s">
        <v>11</v>
      </c>
    </row>
  </sheetData>
  <mergeCells count="54">
    <mergeCell ref="BU1:BX1"/>
    <mergeCell ref="BU2:BV2"/>
    <mergeCell ref="BW2:BX2"/>
    <mergeCell ref="BE2:BF2"/>
    <mergeCell ref="BI1:BL1"/>
    <mergeCell ref="BM2:BN2"/>
    <mergeCell ref="BS2:BT2"/>
    <mergeCell ref="BO2:BP2"/>
    <mergeCell ref="BK2:BL2"/>
    <mergeCell ref="BQ1:BT1"/>
    <mergeCell ref="BI2:BJ2"/>
    <mergeCell ref="BM1:BP1"/>
    <mergeCell ref="BQ2:BR2"/>
    <mergeCell ref="AW1:AZ1"/>
    <mergeCell ref="BG2:BH2"/>
    <mergeCell ref="AK2:AL2"/>
    <mergeCell ref="AK1:AN1"/>
    <mergeCell ref="AS1:AV1"/>
    <mergeCell ref="BE1:BH1"/>
    <mergeCell ref="AU2:AV2"/>
    <mergeCell ref="AW2:AX2"/>
    <mergeCell ref="AY2:AZ2"/>
    <mergeCell ref="BA1:BD1"/>
    <mergeCell ref="AM2:AN2"/>
    <mergeCell ref="BC2:BD2"/>
    <mergeCell ref="AS2:AT2"/>
    <mergeCell ref="BA2:BB2"/>
    <mergeCell ref="AO2:AP2"/>
    <mergeCell ref="AO1:AR1"/>
    <mergeCell ref="E1:H1"/>
    <mergeCell ref="I1:L1"/>
    <mergeCell ref="E2:F2"/>
    <mergeCell ref="G2:H2"/>
    <mergeCell ref="U2:V2"/>
    <mergeCell ref="I2:J2"/>
    <mergeCell ref="O2:P2"/>
    <mergeCell ref="U1:X1"/>
    <mergeCell ref="W2:X2"/>
    <mergeCell ref="K2:L2"/>
    <mergeCell ref="M2:N2"/>
    <mergeCell ref="M1:P1"/>
    <mergeCell ref="S2:T2"/>
    <mergeCell ref="Q1:T1"/>
    <mergeCell ref="Q2:R2"/>
    <mergeCell ref="AQ2:AR2"/>
    <mergeCell ref="AI2:AJ2"/>
    <mergeCell ref="AC1:AF1"/>
    <mergeCell ref="Y1:AB1"/>
    <mergeCell ref="AG1:AJ1"/>
    <mergeCell ref="AE2:AF2"/>
    <mergeCell ref="AG2:AH2"/>
    <mergeCell ref="Y2:Z2"/>
    <mergeCell ref="AA2:AB2"/>
    <mergeCell ref="AC2:AD2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T85"/>
  <sheetViews>
    <sheetView rightToLeft="1" workbookViewId="0">
      <selection activeCell="A36" sqref="A36"/>
    </sheetView>
  </sheetViews>
  <sheetFormatPr defaultRowHeight="12.5" x14ac:dyDescent="0.25"/>
  <cols>
    <col min="1" max="1" width="59" customWidth="1"/>
    <col min="2" max="2" width="19.54296875" customWidth="1"/>
    <col min="3" max="3" width="30.453125" customWidth="1"/>
    <col min="4" max="4" width="19" customWidth="1"/>
    <col min="9" max="9" width="14.54296875" customWidth="1"/>
    <col min="19" max="19" width="11.54296875" customWidth="1"/>
    <col min="23" max="23" width="11.54296875" customWidth="1"/>
    <col min="25" max="25" width="9.26953125" customWidth="1"/>
    <col min="26" max="27" width="12" customWidth="1"/>
    <col min="33" max="33" width="9.26953125" customWidth="1"/>
    <col min="36" max="36" width="10.81640625" customWidth="1"/>
    <col min="53" max="53" width="10.26953125" customWidth="1"/>
    <col min="60" max="60" width="9.81640625" customWidth="1"/>
    <col min="61" max="61" width="10.26953125" customWidth="1"/>
    <col min="62" max="62" width="9.81640625" customWidth="1"/>
    <col min="63" max="63" width="10.26953125" customWidth="1"/>
    <col min="68" max="68" width="9.81640625" bestFit="1" customWidth="1"/>
    <col min="69" max="69" width="10.26953125" bestFit="1" customWidth="1"/>
    <col min="70" max="70" width="9.81640625" bestFit="1" customWidth="1"/>
    <col min="71" max="71" width="10.26953125" bestFit="1" customWidth="1"/>
    <col min="72" max="72" width="9.81640625" bestFit="1" customWidth="1"/>
  </cols>
  <sheetData>
    <row r="1" spans="1:72" x14ac:dyDescent="0.25">
      <c r="A1" t="s">
        <v>4</v>
      </c>
      <c r="E1" s="97">
        <v>1997</v>
      </c>
      <c r="F1" s="97"/>
      <c r="G1" s="97"/>
      <c r="H1" s="97"/>
      <c r="I1" s="97">
        <v>1998</v>
      </c>
      <c r="J1" s="97"/>
      <c r="K1" s="97"/>
      <c r="L1" s="97"/>
      <c r="M1" s="97">
        <v>1999</v>
      </c>
      <c r="N1" s="97"/>
      <c r="O1" s="97"/>
      <c r="P1" s="97"/>
      <c r="Q1" s="97">
        <v>2000</v>
      </c>
      <c r="R1" s="97"/>
      <c r="S1" s="97"/>
      <c r="T1" s="97"/>
      <c r="U1" s="97">
        <v>2001</v>
      </c>
      <c r="V1" s="97"/>
      <c r="W1" s="97"/>
      <c r="X1" s="97"/>
      <c r="Y1" s="97">
        <v>2002</v>
      </c>
      <c r="Z1" s="97"/>
      <c r="AA1" s="97"/>
      <c r="AB1" s="97"/>
      <c r="AC1" s="97">
        <v>2003</v>
      </c>
      <c r="AD1" s="97"/>
      <c r="AE1" s="97"/>
      <c r="AF1" s="97"/>
      <c r="AG1" s="97">
        <v>2004</v>
      </c>
      <c r="AH1" s="97"/>
      <c r="AI1" s="97"/>
      <c r="AJ1" s="97"/>
      <c r="AK1" s="97">
        <v>2005</v>
      </c>
      <c r="AL1" s="97"/>
      <c r="AM1" s="97"/>
      <c r="AN1" s="97"/>
      <c r="AO1" s="97">
        <v>2006</v>
      </c>
      <c r="AP1" s="97"/>
      <c r="AQ1" s="97"/>
      <c r="AR1" s="97"/>
      <c r="AS1" s="97">
        <v>2007</v>
      </c>
      <c r="AT1" s="97"/>
      <c r="AU1" s="97"/>
      <c r="AV1" s="97"/>
      <c r="AW1" s="97">
        <v>2008</v>
      </c>
      <c r="AX1" s="97"/>
      <c r="AY1" s="97"/>
      <c r="AZ1" s="97"/>
      <c r="BA1" s="97">
        <v>2009</v>
      </c>
      <c r="BB1" s="97"/>
      <c r="BC1" s="97"/>
      <c r="BD1" s="97"/>
      <c r="BE1" s="97">
        <v>2010</v>
      </c>
      <c r="BF1" s="97"/>
      <c r="BG1" s="97"/>
      <c r="BH1" s="97"/>
      <c r="BI1" s="97">
        <v>2011</v>
      </c>
      <c r="BJ1" s="97"/>
      <c r="BK1" s="97"/>
      <c r="BL1" s="97"/>
      <c r="BM1" s="97">
        <v>2012</v>
      </c>
      <c r="BN1" s="97"/>
      <c r="BO1" s="97"/>
      <c r="BP1" s="97"/>
      <c r="BQ1" s="97">
        <v>2013</v>
      </c>
      <c r="BR1" s="97"/>
      <c r="BS1" s="97"/>
      <c r="BT1" s="97"/>
    </row>
    <row r="2" spans="1:72" x14ac:dyDescent="0.25">
      <c r="E2" s="97" t="s">
        <v>0</v>
      </c>
      <c r="F2" s="97"/>
      <c r="G2" s="97" t="s">
        <v>1</v>
      </c>
      <c r="H2" s="97"/>
      <c r="I2" s="97" t="s">
        <v>0</v>
      </c>
      <c r="J2" s="97"/>
      <c r="K2" s="97" t="s">
        <v>1</v>
      </c>
      <c r="L2" s="97"/>
      <c r="M2" s="97" t="s">
        <v>0</v>
      </c>
      <c r="N2" s="97"/>
      <c r="O2" s="97" t="s">
        <v>1</v>
      </c>
      <c r="P2" s="97"/>
      <c r="Q2" s="97" t="s">
        <v>0</v>
      </c>
      <c r="R2" s="97"/>
      <c r="S2" s="97" t="s">
        <v>1</v>
      </c>
      <c r="T2" s="97"/>
      <c r="U2" s="97" t="s">
        <v>0</v>
      </c>
      <c r="V2" s="97"/>
      <c r="W2" s="97" t="s">
        <v>1</v>
      </c>
      <c r="X2" s="97"/>
      <c r="Y2" s="97" t="s">
        <v>0</v>
      </c>
      <c r="Z2" s="97"/>
      <c r="AA2" s="97" t="s">
        <v>1</v>
      </c>
      <c r="AB2" s="97"/>
      <c r="AC2" s="97" t="s">
        <v>0</v>
      </c>
      <c r="AD2" s="97"/>
      <c r="AE2" s="97" t="s">
        <v>1</v>
      </c>
      <c r="AF2" s="97"/>
      <c r="AG2" s="97" t="s">
        <v>0</v>
      </c>
      <c r="AH2" s="97"/>
      <c r="AI2" s="97" t="s">
        <v>1</v>
      </c>
      <c r="AJ2" s="97"/>
      <c r="AK2" s="97" t="s">
        <v>0</v>
      </c>
      <c r="AL2" s="97"/>
      <c r="AM2" s="97" t="s">
        <v>1</v>
      </c>
      <c r="AN2" s="97"/>
      <c r="AO2" s="97" t="s">
        <v>0</v>
      </c>
      <c r="AP2" s="97"/>
      <c r="AQ2" s="97" t="s">
        <v>1</v>
      </c>
      <c r="AR2" s="97"/>
      <c r="AS2" s="97" t="s">
        <v>0</v>
      </c>
      <c r="AT2" s="97"/>
      <c r="AU2" s="97" t="s">
        <v>1</v>
      </c>
      <c r="AV2" s="97"/>
      <c r="AW2" s="97" t="s">
        <v>0</v>
      </c>
      <c r="AX2" s="97"/>
      <c r="AY2" s="97" t="s">
        <v>1</v>
      </c>
      <c r="AZ2" s="97"/>
      <c r="BA2" s="97" t="s">
        <v>0</v>
      </c>
      <c r="BB2" s="97"/>
      <c r="BC2" s="97" t="s">
        <v>1</v>
      </c>
      <c r="BD2" s="97"/>
      <c r="BE2" s="97" t="s">
        <v>0</v>
      </c>
      <c r="BF2" s="97"/>
      <c r="BG2" s="97" t="s">
        <v>1</v>
      </c>
      <c r="BH2" s="97"/>
      <c r="BI2" s="97" t="s">
        <v>0</v>
      </c>
      <c r="BJ2" s="97"/>
      <c r="BK2" s="97" t="s">
        <v>1</v>
      </c>
      <c r="BL2" s="97"/>
      <c r="BM2" s="97" t="s">
        <v>0</v>
      </c>
      <c r="BN2" s="97"/>
      <c r="BO2" s="97" t="s">
        <v>1</v>
      </c>
      <c r="BP2" s="97"/>
      <c r="BQ2" s="97" t="s">
        <v>0</v>
      </c>
      <c r="BR2" s="97"/>
      <c r="BS2" s="97" t="s">
        <v>1</v>
      </c>
      <c r="BT2" s="97"/>
    </row>
    <row r="3" spans="1:72" x14ac:dyDescent="0.25">
      <c r="E3" s="1" t="s">
        <v>2</v>
      </c>
      <c r="F3" s="1" t="s">
        <v>3</v>
      </c>
      <c r="G3" s="1" t="s">
        <v>2</v>
      </c>
      <c r="H3" s="1" t="s">
        <v>3</v>
      </c>
      <c r="I3" s="1" t="s">
        <v>2</v>
      </c>
      <c r="J3" s="1" t="s">
        <v>3</v>
      </c>
      <c r="K3" s="1" t="s">
        <v>2</v>
      </c>
      <c r="L3" s="1" t="s">
        <v>3</v>
      </c>
      <c r="M3" s="1" t="s">
        <v>2</v>
      </c>
      <c r="N3" s="1" t="s">
        <v>3</v>
      </c>
      <c r="O3" s="1" t="s">
        <v>2</v>
      </c>
      <c r="P3" s="1" t="s">
        <v>3</v>
      </c>
      <c r="Q3" s="1" t="s">
        <v>2</v>
      </c>
      <c r="R3" s="1" t="s">
        <v>3</v>
      </c>
      <c r="S3" s="1" t="s">
        <v>2</v>
      </c>
      <c r="T3" s="1" t="s">
        <v>3</v>
      </c>
      <c r="U3" s="1" t="s">
        <v>2</v>
      </c>
      <c r="V3" s="1" t="s">
        <v>3</v>
      </c>
      <c r="W3" s="1" t="s">
        <v>2</v>
      </c>
      <c r="X3" s="1" t="s">
        <v>3</v>
      </c>
      <c r="Y3" s="1" t="s">
        <v>2</v>
      </c>
      <c r="Z3" s="1" t="s">
        <v>3</v>
      </c>
      <c r="AA3" s="1" t="s">
        <v>2</v>
      </c>
      <c r="AB3" s="1" t="s">
        <v>3</v>
      </c>
      <c r="AC3" s="1" t="s">
        <v>2</v>
      </c>
      <c r="AD3" s="1" t="s">
        <v>3</v>
      </c>
      <c r="AE3" s="1" t="s">
        <v>2</v>
      </c>
      <c r="AF3" s="1" t="s">
        <v>3</v>
      </c>
      <c r="AG3" s="1" t="s">
        <v>2</v>
      </c>
      <c r="AH3" s="1" t="s">
        <v>3</v>
      </c>
      <c r="AI3" s="1" t="s">
        <v>2</v>
      </c>
      <c r="AJ3" s="1" t="s">
        <v>3</v>
      </c>
      <c r="AK3" s="1" t="s">
        <v>2</v>
      </c>
      <c r="AL3" s="1" t="s">
        <v>3</v>
      </c>
      <c r="AM3" s="1" t="s">
        <v>2</v>
      </c>
      <c r="AN3" s="1" t="s">
        <v>3</v>
      </c>
      <c r="AO3" s="1" t="s">
        <v>2</v>
      </c>
      <c r="AP3" s="1" t="s">
        <v>3</v>
      </c>
      <c r="AQ3" s="1" t="s">
        <v>2</v>
      </c>
      <c r="AR3" s="1" t="s">
        <v>3</v>
      </c>
      <c r="AS3" s="1" t="s">
        <v>2</v>
      </c>
      <c r="AT3" s="1" t="s">
        <v>3</v>
      </c>
      <c r="AU3" s="1" t="s">
        <v>2</v>
      </c>
      <c r="AV3" s="1" t="s">
        <v>3</v>
      </c>
      <c r="AW3" s="1" t="s">
        <v>2</v>
      </c>
      <c r="AX3" s="1" t="s">
        <v>3</v>
      </c>
      <c r="AY3" s="1" t="s">
        <v>2</v>
      </c>
      <c r="AZ3" s="1" t="s">
        <v>3</v>
      </c>
      <c r="BA3" s="1" t="s">
        <v>2</v>
      </c>
      <c r="BB3" s="1" t="s">
        <v>3</v>
      </c>
      <c r="BC3" s="1" t="s">
        <v>2</v>
      </c>
      <c r="BD3" s="1" t="s">
        <v>3</v>
      </c>
      <c r="BE3" s="1" t="s">
        <v>2</v>
      </c>
      <c r="BF3" s="1" t="s">
        <v>3</v>
      </c>
      <c r="BG3" s="1" t="s">
        <v>2</v>
      </c>
      <c r="BH3" s="1" t="s">
        <v>3</v>
      </c>
      <c r="BI3" s="1" t="s">
        <v>2</v>
      </c>
      <c r="BJ3" s="1" t="s">
        <v>3</v>
      </c>
      <c r="BK3" s="1" t="s">
        <v>2</v>
      </c>
      <c r="BL3" s="1" t="s">
        <v>3</v>
      </c>
      <c r="BM3" s="1" t="s">
        <v>2</v>
      </c>
      <c r="BN3" s="1" t="s">
        <v>3</v>
      </c>
      <c r="BO3" s="1" t="s">
        <v>2</v>
      </c>
      <c r="BP3" s="1" t="s">
        <v>3</v>
      </c>
      <c r="BQ3" s="1" t="s">
        <v>2</v>
      </c>
      <c r="BR3" s="1" t="s">
        <v>3</v>
      </c>
      <c r="BS3" s="1" t="s">
        <v>2</v>
      </c>
      <c r="BT3" s="1" t="s">
        <v>3</v>
      </c>
    </row>
    <row r="4" spans="1:72" x14ac:dyDescent="0.25">
      <c r="A4" s="2" t="s">
        <v>5</v>
      </c>
      <c r="B4" s="2"/>
      <c r="C4" s="2"/>
      <c r="D4" s="2"/>
      <c r="E4" s="3">
        <v>5955.6</v>
      </c>
      <c r="F4" s="4">
        <v>33.78951</v>
      </c>
      <c r="G4" s="3">
        <v>4464</v>
      </c>
      <c r="H4" s="4">
        <v>26.120092400000001</v>
      </c>
      <c r="I4" s="3">
        <v>6329.19</v>
      </c>
      <c r="J4" s="4">
        <v>36.458970000000001</v>
      </c>
      <c r="K4" s="3">
        <v>4762</v>
      </c>
      <c r="L4" s="4">
        <v>27.951388900000001</v>
      </c>
      <c r="M4" s="3">
        <v>6823.92</v>
      </c>
      <c r="N4" s="4">
        <v>38.869500000000002</v>
      </c>
      <c r="O4" s="3">
        <v>5100</v>
      </c>
      <c r="P4" s="4">
        <v>29.755196300000001</v>
      </c>
      <c r="Q4" s="3">
        <v>7248.63</v>
      </c>
      <c r="R4" s="4">
        <v>40.979640000000003</v>
      </c>
      <c r="S4" s="3">
        <v>5338</v>
      </c>
      <c r="T4" s="4">
        <v>30.802540400000002</v>
      </c>
      <c r="U4" s="3">
        <v>7585.99</v>
      </c>
      <c r="V4" s="4">
        <v>42.972740000000002</v>
      </c>
      <c r="W4" s="3">
        <v>5566</v>
      </c>
      <c r="X4" s="4">
        <v>32.527585899999998</v>
      </c>
      <c r="Y4" s="3">
        <v>7659.21</v>
      </c>
      <c r="Z4" s="4">
        <v>44.14414</v>
      </c>
      <c r="AA4" s="3">
        <v>5693</v>
      </c>
      <c r="AB4" s="4">
        <v>33.302540999999998</v>
      </c>
      <c r="AC4" s="3">
        <v>7427.92</v>
      </c>
      <c r="AD4" s="4">
        <v>42.97748</v>
      </c>
      <c r="AE4" s="3">
        <v>5561</v>
      </c>
      <c r="AF4" s="4">
        <v>32.759174299999998</v>
      </c>
      <c r="AG4" s="3">
        <v>7544.91</v>
      </c>
      <c r="AH4" s="4">
        <v>43.260800000000003</v>
      </c>
      <c r="AI4" s="3">
        <v>5735</v>
      </c>
      <c r="AJ4" s="4">
        <v>33.4824871</v>
      </c>
      <c r="AK4" s="3">
        <v>7634.25</v>
      </c>
      <c r="AL4" s="4">
        <v>43.969499999999996</v>
      </c>
      <c r="AM4" s="3">
        <v>5659</v>
      </c>
      <c r="AN4" s="4">
        <v>33.410316199999997</v>
      </c>
      <c r="AO4" s="3">
        <v>7817.35</v>
      </c>
      <c r="AP4" s="4">
        <v>44.908459999999998</v>
      </c>
      <c r="AQ4" s="3">
        <v>5809</v>
      </c>
      <c r="AR4" s="4">
        <v>33.689377</v>
      </c>
      <c r="AS4" s="3">
        <v>8286.09</v>
      </c>
      <c r="AT4" s="4">
        <v>47.331980000000001</v>
      </c>
      <c r="AU4" s="3">
        <v>6069</v>
      </c>
      <c r="AV4" s="4">
        <v>35.365666500000003</v>
      </c>
      <c r="AW4" s="3">
        <v>8577.27</v>
      </c>
      <c r="AX4" s="4">
        <v>48.82047</v>
      </c>
      <c r="AY4" s="3">
        <v>6255</v>
      </c>
      <c r="AZ4" s="4">
        <v>36.281755799999999</v>
      </c>
      <c r="BA4" s="3">
        <v>8568.94</v>
      </c>
      <c r="BB4" s="4">
        <v>49.552320000000002</v>
      </c>
      <c r="BC4" s="3">
        <v>6334</v>
      </c>
      <c r="BD4" s="4">
        <v>37.193995999999999</v>
      </c>
      <c r="BE4" s="3">
        <v>8729.0400000000009</v>
      </c>
      <c r="BF4" s="4">
        <v>50.229509999999998</v>
      </c>
      <c r="BG4" s="3">
        <v>6486</v>
      </c>
      <c r="BH4" s="4">
        <v>37.967668099999997</v>
      </c>
      <c r="BI4" s="3">
        <v>8907.0410883874647</v>
      </c>
      <c r="BJ4" s="4">
        <v>51.189444504665524</v>
      </c>
      <c r="BK4" s="3">
        <v>6709</v>
      </c>
      <c r="BL4" s="4">
        <v>38.5825642</v>
      </c>
      <c r="BM4" s="3">
        <v>9857.0517759067516</v>
      </c>
      <c r="BN4" s="4">
        <v>55.261555414767855</v>
      </c>
      <c r="BO4" s="3">
        <v>7186</v>
      </c>
      <c r="BP4" s="4">
        <v>41.9999994</v>
      </c>
      <c r="BQ4" s="3">
        <v>10122.34</v>
      </c>
      <c r="BR4" s="4">
        <v>57.234879999999997</v>
      </c>
      <c r="BS4" s="3">
        <v>7464</v>
      </c>
      <c r="BT4" s="4">
        <v>43</v>
      </c>
    </row>
    <row r="5" spans="1:72" x14ac:dyDescent="0.25">
      <c r="A5" s="2" t="s">
        <v>6</v>
      </c>
      <c r="B5" s="2"/>
      <c r="C5" s="2"/>
      <c r="D5" s="2"/>
      <c r="E5" s="3">
        <v>7247.72</v>
      </c>
      <c r="F5" s="4">
        <v>36.226520000000001</v>
      </c>
      <c r="G5" s="3">
        <v>5459</v>
      </c>
      <c r="H5" s="4">
        <v>28.114754099999999</v>
      </c>
      <c r="I5" s="3">
        <v>7695.54</v>
      </c>
      <c r="J5" s="4">
        <v>38.937719999999999</v>
      </c>
      <c r="K5" s="3">
        <v>5778</v>
      </c>
      <c r="L5" s="4">
        <v>29.644819600000002</v>
      </c>
      <c r="M5" s="3">
        <v>8359.86</v>
      </c>
      <c r="N5" s="4">
        <v>41.863709999999998</v>
      </c>
      <c r="O5" s="3">
        <v>6196</v>
      </c>
      <c r="P5" s="4">
        <v>31.218244800000001</v>
      </c>
      <c r="Q5" s="3">
        <v>8835.3700000000008</v>
      </c>
      <c r="R5" s="4">
        <v>43.864240000000002</v>
      </c>
      <c r="S5" s="3">
        <v>6538</v>
      </c>
      <c r="T5" s="4">
        <v>32.8983834</v>
      </c>
      <c r="U5" s="3">
        <v>9339.1</v>
      </c>
      <c r="V5" s="4">
        <v>46.721890000000002</v>
      </c>
      <c r="W5" s="3">
        <v>6922</v>
      </c>
      <c r="X5" s="4">
        <v>35.438062600000002</v>
      </c>
      <c r="Y5" s="3">
        <v>9378.3700000000008</v>
      </c>
      <c r="Z5" s="4">
        <v>47.752110000000002</v>
      </c>
      <c r="AA5" s="3">
        <v>6835</v>
      </c>
      <c r="AB5" s="4">
        <v>35.063510999999998</v>
      </c>
      <c r="AC5" s="3">
        <v>9015.92</v>
      </c>
      <c r="AD5" s="4">
        <v>46.02469</v>
      </c>
      <c r="AE5" s="3">
        <v>6799</v>
      </c>
      <c r="AF5" s="4">
        <v>35.088530300000002</v>
      </c>
      <c r="AG5" s="3">
        <v>9120.58</v>
      </c>
      <c r="AH5" s="4">
        <v>46.027589999999996</v>
      </c>
      <c r="AI5" s="3">
        <v>6920</v>
      </c>
      <c r="AJ5" s="4">
        <v>35.227098400000003</v>
      </c>
      <c r="AK5" s="3">
        <v>9251.4599999999991</v>
      </c>
      <c r="AL5" s="4">
        <v>47.073009999999996</v>
      </c>
      <c r="AM5" s="3">
        <v>6859</v>
      </c>
      <c r="AN5" s="4">
        <v>35.127021399999997</v>
      </c>
      <c r="AO5" s="3">
        <v>9433.11</v>
      </c>
      <c r="AP5" s="4">
        <v>47.963189999999997</v>
      </c>
      <c r="AQ5" s="3">
        <v>6916</v>
      </c>
      <c r="AR5" s="4">
        <v>35.411855899999999</v>
      </c>
      <c r="AS5" s="3">
        <v>9979.2800000000007</v>
      </c>
      <c r="AT5" s="4">
        <v>50.547440000000002</v>
      </c>
      <c r="AU5" s="3">
        <v>7148</v>
      </c>
      <c r="AV5" s="4">
        <v>36.633308300000003</v>
      </c>
      <c r="AW5" s="3">
        <v>10412.39</v>
      </c>
      <c r="AX5" s="4">
        <v>52.501069999999999</v>
      </c>
      <c r="AY5" s="3">
        <v>7474</v>
      </c>
      <c r="AZ5" s="4">
        <v>37.857143499999999</v>
      </c>
      <c r="BA5" s="3">
        <v>10205.549999999999</v>
      </c>
      <c r="BB5" s="4">
        <v>52.812840000000001</v>
      </c>
      <c r="BC5" s="3">
        <v>7460</v>
      </c>
      <c r="BD5" s="4">
        <v>39.004362999999998</v>
      </c>
      <c r="BE5" s="3">
        <v>10417.01</v>
      </c>
      <c r="BF5" s="4">
        <v>53.80124</v>
      </c>
      <c r="BG5" s="3">
        <v>7650</v>
      </c>
      <c r="BH5" s="4">
        <v>40.068664800000001</v>
      </c>
      <c r="BI5" s="3">
        <v>10614.643934634685</v>
      </c>
      <c r="BJ5" s="4">
        <v>54.971707139593008</v>
      </c>
      <c r="BK5" s="3">
        <v>7890</v>
      </c>
      <c r="BL5" s="4">
        <v>40.420837300000002</v>
      </c>
      <c r="BM5" s="3">
        <v>11805.143061067423</v>
      </c>
      <c r="BN5" s="4">
        <v>60.431064820081033</v>
      </c>
      <c r="BO5" s="3">
        <v>8483</v>
      </c>
      <c r="BP5" s="4">
        <v>43.879908399999998</v>
      </c>
      <c r="BQ5" s="3">
        <v>12130.49</v>
      </c>
      <c r="BR5" s="4">
        <v>61.440849999999998</v>
      </c>
      <c r="BS5" s="3">
        <v>8821</v>
      </c>
      <c r="BT5" s="4">
        <v>44</v>
      </c>
    </row>
    <row r="6" spans="1:72" x14ac:dyDescent="0.25">
      <c r="A6" s="2" t="s">
        <v>7</v>
      </c>
      <c r="B6" s="2"/>
      <c r="C6" s="2"/>
      <c r="D6" s="2"/>
      <c r="E6" s="3">
        <v>4402.95</v>
      </c>
      <c r="F6" s="4">
        <v>29.82133</v>
      </c>
      <c r="G6" s="3">
        <v>3487</v>
      </c>
      <c r="H6" s="4">
        <v>24.087759800000001</v>
      </c>
      <c r="I6" s="3">
        <v>4703.25</v>
      </c>
      <c r="J6" s="4">
        <v>32.438249999999996</v>
      </c>
      <c r="K6" s="3">
        <v>3757</v>
      </c>
      <c r="L6" s="4">
        <v>26.085450300000002</v>
      </c>
      <c r="M6" s="3">
        <v>5052.4399999999996</v>
      </c>
      <c r="N6" s="4">
        <v>34.201329999999999</v>
      </c>
      <c r="O6" s="3">
        <v>4041</v>
      </c>
      <c r="P6" s="4">
        <v>28.1399893</v>
      </c>
      <c r="Q6" s="3">
        <v>5454.63</v>
      </c>
      <c r="R6" s="4">
        <v>36.57479</v>
      </c>
      <c r="S6" s="3">
        <v>4252</v>
      </c>
      <c r="T6" s="4">
        <v>28.706697500000001</v>
      </c>
      <c r="U6" s="3">
        <v>5618.3</v>
      </c>
      <c r="V6" s="4">
        <v>37.376950000000001</v>
      </c>
      <c r="W6" s="3">
        <v>4427</v>
      </c>
      <c r="X6" s="4">
        <v>29.879908100000002</v>
      </c>
      <c r="Y6" s="3">
        <v>5739.75</v>
      </c>
      <c r="Z6" s="4">
        <v>38.796509999999998</v>
      </c>
      <c r="AA6" s="3">
        <v>4584</v>
      </c>
      <c r="AB6" s="4">
        <v>31.316397800000001</v>
      </c>
      <c r="AC6" s="3">
        <v>5639.02</v>
      </c>
      <c r="AD6" s="4">
        <v>38.398490000000002</v>
      </c>
      <c r="AE6" s="3">
        <v>4521</v>
      </c>
      <c r="AF6" s="4">
        <v>30.743429599999999</v>
      </c>
      <c r="AG6" s="3">
        <v>5805.07</v>
      </c>
      <c r="AH6" s="4">
        <v>39.175449999999998</v>
      </c>
      <c r="AI6" s="3">
        <v>4646</v>
      </c>
      <c r="AJ6" s="4">
        <v>31.749423199999999</v>
      </c>
      <c r="AK6" s="3">
        <v>5866.22</v>
      </c>
      <c r="AL6" s="4">
        <v>39.481549999999999</v>
      </c>
      <c r="AM6" s="3">
        <v>4666</v>
      </c>
      <c r="AN6" s="4">
        <v>31.372851499999999</v>
      </c>
      <c r="AO6" s="3">
        <v>6029.45</v>
      </c>
      <c r="AP6" s="4">
        <v>40.448680000000003</v>
      </c>
      <c r="AQ6" s="3">
        <v>4730</v>
      </c>
      <c r="AR6" s="4">
        <v>31.978445499999999</v>
      </c>
      <c r="AS6" s="3">
        <v>6457.4</v>
      </c>
      <c r="AT6" s="4">
        <v>42.788879999999999</v>
      </c>
      <c r="AU6" s="3">
        <v>5069</v>
      </c>
      <c r="AV6" s="4">
        <v>34.170461699999997</v>
      </c>
      <c r="AW6" s="3">
        <v>6582.47</v>
      </c>
      <c r="AX6" s="4">
        <v>43.568530000000003</v>
      </c>
      <c r="AY6" s="3">
        <v>5201</v>
      </c>
      <c r="AZ6" s="4">
        <v>34.914037100000002</v>
      </c>
      <c r="BA6" s="3">
        <v>6819.48</v>
      </c>
      <c r="BB6" s="4">
        <v>45.098309999999998</v>
      </c>
      <c r="BC6" s="3">
        <v>5311</v>
      </c>
      <c r="BD6" s="4">
        <v>35.687371499999998</v>
      </c>
      <c r="BE6" s="3">
        <v>6912.88</v>
      </c>
      <c r="BF6" s="4">
        <v>45.348390000000002</v>
      </c>
      <c r="BG6" s="3">
        <v>5463</v>
      </c>
      <c r="BH6" s="4">
        <v>36.0277143</v>
      </c>
      <c r="BI6" s="3">
        <v>7113.9520320432321</v>
      </c>
      <c r="BJ6" s="4">
        <v>46.208167512663678</v>
      </c>
      <c r="BK6" s="3">
        <v>5615</v>
      </c>
      <c r="BL6" s="4">
        <v>36.916859799999997</v>
      </c>
      <c r="BM6" s="3">
        <v>7810.0231306999713</v>
      </c>
      <c r="BN6" s="4">
        <v>48.65131550714095</v>
      </c>
      <c r="BO6" s="3">
        <v>5962</v>
      </c>
      <c r="BP6" s="4">
        <v>40.138568800000002</v>
      </c>
      <c r="BQ6" s="3">
        <v>8065.64</v>
      </c>
      <c r="BR6" s="4">
        <v>51.775460000000002</v>
      </c>
      <c r="BS6" s="3">
        <v>6292</v>
      </c>
      <c r="BT6" s="4">
        <v>41</v>
      </c>
    </row>
    <row r="7" spans="1:72" x14ac:dyDescent="0.25">
      <c r="A7" s="2" t="s">
        <v>8</v>
      </c>
      <c r="B7" s="2"/>
      <c r="C7" s="2"/>
      <c r="D7" s="2"/>
      <c r="E7" s="3">
        <v>5018.6000000000004</v>
      </c>
      <c r="F7" s="4">
        <v>31.138750000000002</v>
      </c>
      <c r="G7" s="3">
        <v>3831</v>
      </c>
      <c r="H7" s="4">
        <v>26.651270199999999</v>
      </c>
      <c r="I7" s="3">
        <v>5427.41</v>
      </c>
      <c r="J7" s="4">
        <v>36.17409</v>
      </c>
      <c r="K7" s="3">
        <v>4349</v>
      </c>
      <c r="L7" s="4">
        <v>31.062355700000001</v>
      </c>
      <c r="M7" s="3">
        <v>5530.21</v>
      </c>
      <c r="N7" s="4">
        <v>35.603369999999998</v>
      </c>
      <c r="O7" s="3">
        <v>4271</v>
      </c>
      <c r="P7" s="4">
        <v>30.110341300000002</v>
      </c>
      <c r="Q7" s="3">
        <v>4899.01</v>
      </c>
      <c r="R7" s="4">
        <v>32.23948</v>
      </c>
      <c r="S7" s="3">
        <v>4227</v>
      </c>
      <c r="T7" s="4">
        <v>27.0606036</v>
      </c>
      <c r="U7" s="3">
        <v>5298.96</v>
      </c>
      <c r="V7" s="4">
        <v>36.498010000000001</v>
      </c>
      <c r="W7" s="3">
        <v>4574</v>
      </c>
      <c r="X7" s="4">
        <v>31.516551700000001</v>
      </c>
      <c r="Y7" s="3">
        <v>6054.84</v>
      </c>
      <c r="Z7" s="4">
        <v>41.102849999999997</v>
      </c>
      <c r="AA7" s="3">
        <v>4950</v>
      </c>
      <c r="AB7" s="4">
        <v>34.599066100000002</v>
      </c>
      <c r="AC7" s="3">
        <v>5632.06</v>
      </c>
      <c r="AD7" s="4">
        <v>41.618920000000003</v>
      </c>
      <c r="AE7" s="3">
        <v>4443</v>
      </c>
      <c r="AF7" s="4">
        <v>34.872979800000003</v>
      </c>
      <c r="AG7" s="3">
        <v>5920.51</v>
      </c>
      <c r="AH7" s="4">
        <v>41.136279999999999</v>
      </c>
      <c r="AI7" s="3">
        <v>4647</v>
      </c>
      <c r="AJ7" s="4">
        <v>35.3480706</v>
      </c>
      <c r="AK7" s="3">
        <v>5120.8500000000004</v>
      </c>
      <c r="AL7" s="4">
        <v>37.915669999999999</v>
      </c>
      <c r="AM7" s="3">
        <v>4418</v>
      </c>
      <c r="AN7" s="4">
        <v>31.993842000000001</v>
      </c>
      <c r="AO7" s="3">
        <v>5498.91</v>
      </c>
      <c r="AP7" s="4">
        <v>40.072580000000002</v>
      </c>
      <c r="AQ7" s="3">
        <v>4335</v>
      </c>
      <c r="AR7" s="4">
        <v>33.192841199999997</v>
      </c>
      <c r="AS7" s="3">
        <v>5643.53</v>
      </c>
      <c r="AT7" s="4">
        <v>39.80941</v>
      </c>
      <c r="AU7" s="3">
        <v>4885</v>
      </c>
      <c r="AV7" s="4">
        <v>34.808314699999997</v>
      </c>
      <c r="AW7" s="3">
        <v>5951.81</v>
      </c>
      <c r="AX7" s="4">
        <v>42.788469999999997</v>
      </c>
      <c r="AY7" s="3">
        <v>4862</v>
      </c>
      <c r="AZ7" s="4">
        <v>35.249998599999998</v>
      </c>
      <c r="BA7" s="3">
        <v>5751.39</v>
      </c>
      <c r="BB7" s="4">
        <v>40.580359999999999</v>
      </c>
      <c r="BC7" s="3">
        <v>4846</v>
      </c>
      <c r="BD7" s="4">
        <v>34.428407100000001</v>
      </c>
      <c r="BE7" s="3">
        <v>6269.13</v>
      </c>
      <c r="BF7" s="4">
        <v>45.597279999999998</v>
      </c>
      <c r="BG7" s="3">
        <v>5071</v>
      </c>
      <c r="BH7" s="4">
        <v>38.561531500000001</v>
      </c>
      <c r="BI7" s="3">
        <v>6294.55</v>
      </c>
      <c r="BJ7" s="4">
        <v>44.080210000000001</v>
      </c>
      <c r="BK7" s="3">
        <v>5057</v>
      </c>
      <c r="BL7" s="4">
        <v>36.9919175</v>
      </c>
      <c r="BM7" s="3">
        <v>6824.18</v>
      </c>
      <c r="BN7" s="4">
        <v>47.422669999999997</v>
      </c>
      <c r="BO7" s="3">
        <v>5510</v>
      </c>
      <c r="BP7" s="4">
        <v>38.414165400000002</v>
      </c>
      <c r="BQ7" s="3">
        <v>8171.5</v>
      </c>
      <c r="BR7" s="4">
        <v>53.926839999999999</v>
      </c>
      <c r="BS7" s="3">
        <v>6120</v>
      </c>
      <c r="BT7" s="4">
        <v>42</v>
      </c>
    </row>
    <row r="8" spans="1:72" x14ac:dyDescent="0.25">
      <c r="A8" s="2" t="s">
        <v>9</v>
      </c>
      <c r="B8" s="2"/>
      <c r="C8" s="2"/>
      <c r="D8" s="2"/>
      <c r="E8" s="3">
        <v>5938.65</v>
      </c>
      <c r="F8" s="4">
        <v>33.211089999999999</v>
      </c>
      <c r="G8" s="3">
        <v>4542</v>
      </c>
      <c r="H8" s="4">
        <v>28.106235600000002</v>
      </c>
      <c r="I8" s="3">
        <v>6361.41</v>
      </c>
      <c r="J8" s="4">
        <v>38.621306500000003</v>
      </c>
      <c r="K8" s="3">
        <v>4921</v>
      </c>
      <c r="L8" s="4">
        <v>28.6374134</v>
      </c>
      <c r="M8" s="3">
        <v>6098.87</v>
      </c>
      <c r="N8" s="4">
        <v>35.188429999999997</v>
      </c>
      <c r="O8" s="3">
        <v>5007</v>
      </c>
      <c r="P8" s="4">
        <v>29.087759800000001</v>
      </c>
      <c r="Q8" s="3">
        <v>5633.64</v>
      </c>
      <c r="R8" s="4">
        <v>32.324199999999998</v>
      </c>
      <c r="S8" s="3">
        <v>4766</v>
      </c>
      <c r="T8" s="4">
        <v>26.628175500000001</v>
      </c>
      <c r="U8" s="3">
        <v>6318.22</v>
      </c>
      <c r="V8" s="4">
        <v>37.72833</v>
      </c>
      <c r="W8" s="3">
        <v>4883</v>
      </c>
      <c r="X8" s="4">
        <v>31.6775147</v>
      </c>
      <c r="Y8" s="3">
        <v>7061.19</v>
      </c>
      <c r="Z8" s="4">
        <v>40.812609999999999</v>
      </c>
      <c r="AA8" s="3">
        <v>5411</v>
      </c>
      <c r="AB8" s="4">
        <v>32.662488199999999</v>
      </c>
      <c r="AC8" s="3">
        <v>6900.44</v>
      </c>
      <c r="AD8" s="4">
        <v>42.372100000000003</v>
      </c>
      <c r="AE8" s="3">
        <v>5171</v>
      </c>
      <c r="AF8" s="4">
        <v>33.459584900000003</v>
      </c>
      <c r="AG8" s="3">
        <v>7533.72</v>
      </c>
      <c r="AH8" s="4">
        <v>42.382599999999996</v>
      </c>
      <c r="AI8" s="3">
        <v>5313</v>
      </c>
      <c r="AJ8" s="4">
        <v>33.7836803</v>
      </c>
      <c r="AK8" s="3">
        <v>6259.92</v>
      </c>
      <c r="AL8" s="4">
        <v>38.085599999999999</v>
      </c>
      <c r="AM8" s="3">
        <v>5198</v>
      </c>
      <c r="AN8" s="4">
        <v>31.131640300000001</v>
      </c>
      <c r="AO8" s="3">
        <v>6706.44</v>
      </c>
      <c r="AP8" s="4">
        <v>41.880220000000001</v>
      </c>
      <c r="AQ8" s="3">
        <v>5188</v>
      </c>
      <c r="AR8" s="4">
        <v>33.754170500000001</v>
      </c>
      <c r="AS8" s="3">
        <v>6854.64</v>
      </c>
      <c r="AT8" s="4">
        <v>40.107140000000001</v>
      </c>
      <c r="AU8" s="3">
        <v>6081</v>
      </c>
      <c r="AV8" s="4">
        <v>33.8183224</v>
      </c>
      <c r="AW8" s="3">
        <v>7551.21</v>
      </c>
      <c r="AX8" s="4">
        <v>44.118899999999996</v>
      </c>
      <c r="AY8" s="3">
        <v>5599</v>
      </c>
      <c r="AZ8" s="4">
        <v>34.7536573</v>
      </c>
      <c r="BA8" s="3">
        <v>6935.24</v>
      </c>
      <c r="BB8" s="4">
        <v>42.361989999999999</v>
      </c>
      <c r="BC8" s="3">
        <v>5407</v>
      </c>
      <c r="BD8" s="4">
        <v>33.538106800000001</v>
      </c>
      <c r="BE8" s="3">
        <v>7587.52</v>
      </c>
      <c r="BF8" s="4">
        <v>46.804029999999997</v>
      </c>
      <c r="BG8" s="3">
        <v>5590</v>
      </c>
      <c r="BH8" s="4">
        <v>37.286374799999997</v>
      </c>
      <c r="BI8" s="3">
        <v>7556.99</v>
      </c>
      <c r="BJ8" s="4">
        <v>45.4176</v>
      </c>
      <c r="BK8" s="3">
        <v>5841</v>
      </c>
      <c r="BL8" s="4">
        <v>36.6743655</v>
      </c>
      <c r="BM8" s="3">
        <v>9455.18</v>
      </c>
      <c r="BN8" s="4">
        <v>54.353180000000002</v>
      </c>
      <c r="BO8" s="3">
        <v>7602</v>
      </c>
      <c r="BP8" s="4">
        <v>40.175520300000002</v>
      </c>
      <c r="BQ8" s="3">
        <v>10309.56</v>
      </c>
      <c r="BR8" s="4">
        <v>58.43045</v>
      </c>
      <c r="BS8" s="3">
        <v>6837</v>
      </c>
      <c r="BT8" s="4">
        <v>41</v>
      </c>
    </row>
    <row r="9" spans="1:72" x14ac:dyDescent="0.25">
      <c r="A9" s="2" t="s">
        <v>10</v>
      </c>
      <c r="B9" s="2"/>
      <c r="C9" s="2"/>
      <c r="D9" s="2"/>
      <c r="E9" s="3">
        <v>3389.36</v>
      </c>
      <c r="F9" s="4">
        <v>26.08794</v>
      </c>
      <c r="G9" s="3">
        <v>3232</v>
      </c>
      <c r="H9" s="4">
        <v>21.766743600000002</v>
      </c>
      <c r="I9" s="3">
        <v>3902.1</v>
      </c>
      <c r="J9" s="4">
        <v>39.341696800000001</v>
      </c>
      <c r="K9" s="3">
        <v>4198</v>
      </c>
      <c r="L9" s="4">
        <v>33.202463399999999</v>
      </c>
      <c r="M9" s="3">
        <v>4787.88</v>
      </c>
      <c r="N9" s="4">
        <v>36.315440000000002</v>
      </c>
      <c r="O9" s="3">
        <v>3643</v>
      </c>
      <c r="P9" s="4">
        <v>32.055427299999998</v>
      </c>
      <c r="Q9" s="3">
        <v>3837.29</v>
      </c>
      <c r="R9" s="4">
        <v>32.061169999999997</v>
      </c>
      <c r="S9" s="3">
        <v>3011</v>
      </c>
      <c r="T9" s="4">
        <v>27.2733834</v>
      </c>
      <c r="U9" s="3">
        <v>4352.03</v>
      </c>
      <c r="V9" s="4">
        <v>34.960349999999998</v>
      </c>
      <c r="W9" s="3">
        <v>3735</v>
      </c>
      <c r="X9" s="4">
        <v>30.771363099999999</v>
      </c>
      <c r="Y9" s="3">
        <v>5142.66</v>
      </c>
      <c r="Z9" s="4">
        <v>41.469889999999999</v>
      </c>
      <c r="AA9" s="3">
        <v>4224</v>
      </c>
      <c r="AB9" s="4">
        <v>36.351039900000004</v>
      </c>
      <c r="AC9" s="3">
        <v>4657.6000000000004</v>
      </c>
      <c r="AD9" s="4">
        <v>40.793570000000003</v>
      </c>
      <c r="AE9" s="3">
        <v>4047</v>
      </c>
      <c r="AF9" s="4">
        <v>35.969977499999999</v>
      </c>
      <c r="AG9" s="3">
        <v>4631.3</v>
      </c>
      <c r="AH9" s="4">
        <v>39.621639999999999</v>
      </c>
      <c r="AI9" s="3">
        <v>4009</v>
      </c>
      <c r="AJ9" s="4">
        <v>36.300175199999998</v>
      </c>
      <c r="AK9" s="3">
        <v>4318.55</v>
      </c>
      <c r="AL9" s="4">
        <v>37.743729999999999</v>
      </c>
      <c r="AM9" s="3">
        <v>3843</v>
      </c>
      <c r="AN9" s="4">
        <v>33.150500999999998</v>
      </c>
      <c r="AO9" s="3">
        <v>4515.5600000000004</v>
      </c>
      <c r="AP9" s="4">
        <v>38.08446</v>
      </c>
      <c r="AQ9" s="3">
        <v>3691</v>
      </c>
      <c r="AR9" s="4">
        <v>31.828702400000001</v>
      </c>
      <c r="AS9" s="3">
        <v>4786.3100000000004</v>
      </c>
      <c r="AT9" s="4">
        <v>39.512090000000001</v>
      </c>
      <c r="AU9" s="3">
        <v>4269</v>
      </c>
      <c r="AV9" s="4">
        <v>35.718245400000001</v>
      </c>
      <c r="AW9" s="3">
        <v>4930.3599999999997</v>
      </c>
      <c r="AX9" s="4">
        <v>41.562550000000002</v>
      </c>
      <c r="AY9" s="3">
        <v>4288</v>
      </c>
      <c r="AZ9" s="4">
        <v>35.502834999999997</v>
      </c>
      <c r="BA9" s="3">
        <v>4923</v>
      </c>
      <c r="BB9" s="4">
        <v>38.964950000000002</v>
      </c>
      <c r="BC9" s="3">
        <v>4250</v>
      </c>
      <c r="BD9" s="4">
        <v>35.377641500000003</v>
      </c>
      <c r="BE9" s="3">
        <v>5262.87</v>
      </c>
      <c r="BF9" s="4">
        <v>44.339320000000001</v>
      </c>
      <c r="BG9" s="3">
        <v>4681</v>
      </c>
      <c r="BH9" s="4">
        <v>39.461124599999998</v>
      </c>
      <c r="BI9" s="3">
        <v>5368.42</v>
      </c>
      <c r="BJ9" s="4">
        <v>42.779339999999998</v>
      </c>
      <c r="BK9" s="3">
        <v>4638</v>
      </c>
      <c r="BL9" s="4">
        <v>37.228638099999998</v>
      </c>
      <c r="BM9" s="3">
        <v>5284.13</v>
      </c>
      <c r="BN9" s="4">
        <v>41.835470000000001</v>
      </c>
      <c r="BO9" s="3">
        <v>4685</v>
      </c>
      <c r="BP9" s="4">
        <v>36.066205400000001</v>
      </c>
      <c r="BQ9" s="3">
        <v>5837.59</v>
      </c>
      <c r="BR9" s="4">
        <v>46.95044</v>
      </c>
      <c r="BS9" s="3">
        <v>5061</v>
      </c>
      <c r="BT9" s="4">
        <v>44</v>
      </c>
    </row>
    <row r="10" spans="1:72" ht="12.75" customHeight="1" x14ac:dyDescent="0.25">
      <c r="A10" s="29" t="s">
        <v>11</v>
      </c>
      <c r="B10" s="7"/>
      <c r="C10" s="7"/>
      <c r="D10" s="7"/>
      <c r="E10" s="2"/>
      <c r="P10" s="5"/>
      <c r="Q10" s="5"/>
      <c r="R10" s="5"/>
      <c r="S10" s="5"/>
      <c r="T10" s="5"/>
      <c r="U10" s="5"/>
      <c r="V10" s="5"/>
      <c r="W10" s="5"/>
      <c r="X10" s="5"/>
      <c r="Y10" s="5"/>
    </row>
    <row r="12" spans="1:72" ht="12.75" customHeight="1" x14ac:dyDescent="0.25"/>
    <row r="13" spans="1:72" ht="12.75" customHeight="1" x14ac:dyDescent="0.25"/>
    <row r="14" spans="1:72" ht="12.75" customHeight="1" x14ac:dyDescent="0.25"/>
    <row r="15" spans="1:72" ht="13.5" customHeight="1" x14ac:dyDescent="0.25"/>
    <row r="17" spans="1:26" x14ac:dyDescent="0.25">
      <c r="E17" t="s">
        <v>5</v>
      </c>
      <c r="F17" t="s">
        <v>6</v>
      </c>
      <c r="G17" t="s">
        <v>7</v>
      </c>
      <c r="H17" t="s">
        <v>8</v>
      </c>
      <c r="I17" t="s">
        <v>9</v>
      </c>
      <c r="J17" t="s">
        <v>10</v>
      </c>
    </row>
    <row r="18" spans="1:26" x14ac:dyDescent="0.25">
      <c r="B18" s="95">
        <v>1997</v>
      </c>
      <c r="C18" s="96" t="s">
        <v>0</v>
      </c>
      <c r="D18" t="s">
        <v>2</v>
      </c>
      <c r="E18" s="8">
        <v>5955.6</v>
      </c>
      <c r="F18" s="8">
        <v>7247.72</v>
      </c>
      <c r="G18" s="8">
        <v>4402.95</v>
      </c>
      <c r="H18" s="8">
        <v>5018.6000000000004</v>
      </c>
      <c r="I18" s="8">
        <v>5938.65</v>
      </c>
      <c r="J18" s="8">
        <v>3389.36</v>
      </c>
    </row>
    <row r="19" spans="1:26" x14ac:dyDescent="0.25">
      <c r="B19" s="95"/>
      <c r="C19" s="96"/>
      <c r="D19" t="s">
        <v>3</v>
      </c>
      <c r="E19" s="8">
        <v>33.78951</v>
      </c>
      <c r="F19" s="8">
        <v>36.226520000000001</v>
      </c>
      <c r="G19" s="8">
        <v>29.82133</v>
      </c>
      <c r="H19" s="8">
        <v>31.138750000000002</v>
      </c>
      <c r="I19" s="8">
        <v>33.211089999999999</v>
      </c>
      <c r="J19" s="8">
        <v>26.08794</v>
      </c>
    </row>
    <row r="20" spans="1:26" x14ac:dyDescent="0.25">
      <c r="A20" t="s">
        <v>12</v>
      </c>
      <c r="B20" s="95"/>
      <c r="C20" s="96" t="s">
        <v>1</v>
      </c>
      <c r="D20" t="s">
        <v>2</v>
      </c>
      <c r="E20" s="8">
        <v>4464</v>
      </c>
      <c r="F20" s="8">
        <v>5459</v>
      </c>
      <c r="G20" s="8">
        <v>3487</v>
      </c>
      <c r="H20" s="8">
        <v>3831</v>
      </c>
      <c r="I20" s="8">
        <v>4542</v>
      </c>
      <c r="J20" s="8">
        <v>3232</v>
      </c>
      <c r="V20" s="5"/>
      <c r="W20" s="5"/>
      <c r="X20" s="5"/>
      <c r="Y20" s="5"/>
      <c r="Z20" s="6"/>
    </row>
    <row r="21" spans="1:26" x14ac:dyDescent="0.25">
      <c r="B21" s="95"/>
      <c r="C21" s="96"/>
      <c r="D21" t="s">
        <v>3</v>
      </c>
      <c r="E21" s="8">
        <v>26.120092400000001</v>
      </c>
      <c r="F21" s="8">
        <v>28.114754099999999</v>
      </c>
      <c r="G21" s="8">
        <v>24.087759800000001</v>
      </c>
      <c r="H21" s="8">
        <v>26.651270199999999</v>
      </c>
      <c r="I21" s="8">
        <v>28.106235600000002</v>
      </c>
      <c r="J21" s="8">
        <v>21.766743600000002</v>
      </c>
      <c r="V21" s="5"/>
      <c r="W21" s="5"/>
      <c r="X21" s="5"/>
      <c r="Y21" s="5"/>
      <c r="Z21" s="6"/>
    </row>
    <row r="22" spans="1:26" x14ac:dyDescent="0.25">
      <c r="B22" s="95">
        <v>1998</v>
      </c>
      <c r="C22" s="96" t="s">
        <v>0</v>
      </c>
      <c r="D22" t="s">
        <v>2</v>
      </c>
      <c r="E22" s="8">
        <v>6329.19</v>
      </c>
      <c r="F22" s="8">
        <v>7695.54</v>
      </c>
      <c r="G22" s="8">
        <v>4703.25</v>
      </c>
      <c r="H22" s="8">
        <v>5427.41</v>
      </c>
      <c r="I22" s="8">
        <v>6361.41</v>
      </c>
      <c r="J22" s="8">
        <v>3902.1</v>
      </c>
      <c r="Z22" s="6"/>
    </row>
    <row r="23" spans="1:26" x14ac:dyDescent="0.25">
      <c r="B23" s="95"/>
      <c r="C23" s="96"/>
      <c r="D23" t="s">
        <v>3</v>
      </c>
      <c r="E23" s="8">
        <v>36.458970000000001</v>
      </c>
      <c r="F23" s="8">
        <v>38.937719999999999</v>
      </c>
      <c r="G23" s="8">
        <v>32.438249999999996</v>
      </c>
      <c r="H23" s="8">
        <v>36.17409</v>
      </c>
      <c r="I23" s="8">
        <v>38.621306500000003</v>
      </c>
      <c r="J23" s="8">
        <v>39.341696800000001</v>
      </c>
    </row>
    <row r="24" spans="1:26" x14ac:dyDescent="0.25">
      <c r="B24" s="95"/>
      <c r="C24" s="96" t="s">
        <v>1</v>
      </c>
      <c r="D24" t="s">
        <v>2</v>
      </c>
      <c r="E24" s="8">
        <v>4762</v>
      </c>
      <c r="F24" s="8">
        <v>5778</v>
      </c>
      <c r="G24" s="8">
        <v>3757</v>
      </c>
      <c r="H24" s="8">
        <v>4349</v>
      </c>
      <c r="I24" s="8">
        <v>4921</v>
      </c>
      <c r="J24" s="8">
        <v>4198</v>
      </c>
    </row>
    <row r="25" spans="1:26" x14ac:dyDescent="0.25">
      <c r="B25" s="95"/>
      <c r="C25" s="96"/>
      <c r="D25" t="s">
        <v>3</v>
      </c>
      <c r="E25" s="8">
        <v>27.951388900000001</v>
      </c>
      <c r="F25" s="8">
        <v>29.644819600000002</v>
      </c>
      <c r="G25" s="8">
        <v>26.085450300000002</v>
      </c>
      <c r="H25" s="8">
        <v>31.062355700000001</v>
      </c>
      <c r="I25" s="8">
        <v>28.6374134</v>
      </c>
      <c r="J25" s="8">
        <v>33.202463399999999</v>
      </c>
    </row>
    <row r="26" spans="1:26" x14ac:dyDescent="0.25">
      <c r="B26" s="95">
        <v>1999</v>
      </c>
      <c r="C26" s="96" t="s">
        <v>0</v>
      </c>
      <c r="D26" t="s">
        <v>2</v>
      </c>
      <c r="E26" s="8">
        <v>6823.92</v>
      </c>
      <c r="F26" s="8">
        <v>8359.86</v>
      </c>
      <c r="G26" s="8">
        <v>5052.4399999999996</v>
      </c>
      <c r="H26" s="8">
        <v>5530.21</v>
      </c>
      <c r="I26" s="8">
        <v>6098.87</v>
      </c>
      <c r="J26" s="8">
        <v>4787.88</v>
      </c>
    </row>
    <row r="27" spans="1:26" x14ac:dyDescent="0.25">
      <c r="B27" s="95"/>
      <c r="C27" s="96"/>
      <c r="D27" t="s">
        <v>3</v>
      </c>
      <c r="E27" s="8">
        <v>38.869500000000002</v>
      </c>
      <c r="F27" s="8">
        <v>41.863709999999998</v>
      </c>
      <c r="G27" s="8">
        <v>34.201329999999999</v>
      </c>
      <c r="H27" s="8">
        <v>35.603369999999998</v>
      </c>
      <c r="I27" s="8">
        <v>35.188429999999997</v>
      </c>
      <c r="J27" s="8">
        <v>36.315440000000002</v>
      </c>
    </row>
    <row r="28" spans="1:26" x14ac:dyDescent="0.25">
      <c r="B28" s="95"/>
      <c r="C28" s="96" t="s">
        <v>1</v>
      </c>
      <c r="D28" t="s">
        <v>2</v>
      </c>
      <c r="E28" s="8">
        <v>5100</v>
      </c>
      <c r="F28" s="8">
        <v>6196</v>
      </c>
      <c r="G28" s="8">
        <v>4041</v>
      </c>
      <c r="H28" s="8">
        <v>4271</v>
      </c>
      <c r="I28" s="8">
        <v>5007</v>
      </c>
      <c r="J28" s="8">
        <v>3643</v>
      </c>
    </row>
    <row r="29" spans="1:26" x14ac:dyDescent="0.25">
      <c r="B29" s="95"/>
      <c r="C29" s="96"/>
      <c r="D29" t="s">
        <v>3</v>
      </c>
      <c r="E29" s="8">
        <v>29.755196300000001</v>
      </c>
      <c r="F29" s="8">
        <v>31.218244800000001</v>
      </c>
      <c r="G29" s="8">
        <v>28.1399893</v>
      </c>
      <c r="H29" s="8">
        <v>30.110341300000002</v>
      </c>
      <c r="I29" s="8">
        <v>29.087759800000001</v>
      </c>
      <c r="J29" s="8">
        <v>32.055427299999998</v>
      </c>
    </row>
    <row r="30" spans="1:26" x14ac:dyDescent="0.25">
      <c r="B30" s="95">
        <v>2000</v>
      </c>
      <c r="C30" s="96" t="s">
        <v>0</v>
      </c>
      <c r="D30" t="s">
        <v>2</v>
      </c>
      <c r="E30" s="8">
        <v>7248.63</v>
      </c>
      <c r="F30" s="8">
        <v>8835.3700000000008</v>
      </c>
      <c r="G30" s="8">
        <v>5454.63</v>
      </c>
      <c r="H30" s="8">
        <v>4899.01</v>
      </c>
      <c r="I30" s="8">
        <v>5633.64</v>
      </c>
      <c r="J30" s="8">
        <v>3837.29</v>
      </c>
    </row>
    <row r="31" spans="1:26" x14ac:dyDescent="0.25">
      <c r="B31" s="95"/>
      <c r="C31" s="96"/>
      <c r="D31" t="s">
        <v>3</v>
      </c>
      <c r="E31" s="8">
        <v>40.979640000000003</v>
      </c>
      <c r="F31" s="8">
        <v>43.864240000000002</v>
      </c>
      <c r="G31" s="8">
        <v>36.57479</v>
      </c>
      <c r="H31" s="8">
        <v>32.23948</v>
      </c>
      <c r="I31" s="8">
        <v>32.324199999999998</v>
      </c>
      <c r="J31" s="8">
        <v>32.061169999999997</v>
      </c>
    </row>
    <row r="32" spans="1:26" x14ac:dyDescent="0.25">
      <c r="B32" s="95"/>
      <c r="C32" s="96" t="s">
        <v>1</v>
      </c>
      <c r="D32" t="s">
        <v>2</v>
      </c>
      <c r="E32" s="8">
        <v>5338</v>
      </c>
      <c r="F32" s="8">
        <v>6538</v>
      </c>
      <c r="G32" s="8">
        <v>4252</v>
      </c>
      <c r="H32" s="8">
        <v>4227</v>
      </c>
      <c r="I32" s="8">
        <v>4766</v>
      </c>
      <c r="J32" s="8">
        <v>3011</v>
      </c>
    </row>
    <row r="33" spans="2:10" x14ac:dyDescent="0.25">
      <c r="B33" s="95"/>
      <c r="C33" s="96"/>
      <c r="D33" t="s">
        <v>3</v>
      </c>
      <c r="E33" s="8">
        <v>30.802540400000002</v>
      </c>
      <c r="F33" s="8">
        <v>32.8983834</v>
      </c>
      <c r="G33" s="8">
        <v>28.706697500000001</v>
      </c>
      <c r="H33" s="8">
        <v>27.0606036</v>
      </c>
      <c r="I33" s="8">
        <v>26.628175500000001</v>
      </c>
      <c r="J33" s="8">
        <v>27.2733834</v>
      </c>
    </row>
    <row r="34" spans="2:10" x14ac:dyDescent="0.25">
      <c r="B34" s="95">
        <v>2001</v>
      </c>
      <c r="C34" s="96" t="s">
        <v>0</v>
      </c>
      <c r="D34" t="s">
        <v>2</v>
      </c>
      <c r="E34" s="8">
        <v>7585.99</v>
      </c>
      <c r="F34" s="8">
        <v>9339.1</v>
      </c>
      <c r="G34" s="8">
        <v>5618.3</v>
      </c>
      <c r="H34" s="8">
        <v>5298.96</v>
      </c>
      <c r="I34" s="8">
        <v>6318.22</v>
      </c>
      <c r="J34" s="8">
        <v>4352.03</v>
      </c>
    </row>
    <row r="35" spans="2:10" x14ac:dyDescent="0.25">
      <c r="B35" s="95"/>
      <c r="C35" s="96"/>
      <c r="D35" t="s">
        <v>3</v>
      </c>
      <c r="E35" s="8">
        <v>42.972740000000002</v>
      </c>
      <c r="F35" s="8">
        <v>46.721890000000002</v>
      </c>
      <c r="G35" s="8">
        <v>37.376950000000001</v>
      </c>
      <c r="H35" s="8">
        <v>36.498010000000001</v>
      </c>
      <c r="I35" s="8">
        <v>37.72833</v>
      </c>
      <c r="J35" s="8">
        <v>34.960349999999998</v>
      </c>
    </row>
    <row r="36" spans="2:10" x14ac:dyDescent="0.25">
      <c r="B36" s="95"/>
      <c r="C36" s="96" t="s">
        <v>1</v>
      </c>
      <c r="D36" t="s">
        <v>2</v>
      </c>
      <c r="E36" s="8">
        <v>5566</v>
      </c>
      <c r="F36" s="8">
        <v>6922</v>
      </c>
      <c r="G36" s="8">
        <v>4427</v>
      </c>
      <c r="H36" s="8">
        <v>4574</v>
      </c>
      <c r="I36" s="8">
        <v>4883</v>
      </c>
      <c r="J36" s="8">
        <v>3735</v>
      </c>
    </row>
    <row r="37" spans="2:10" x14ac:dyDescent="0.25">
      <c r="B37" s="95"/>
      <c r="C37" s="96"/>
      <c r="D37" t="s">
        <v>3</v>
      </c>
      <c r="E37" s="8">
        <v>32.527585899999998</v>
      </c>
      <c r="F37" s="8">
        <v>35.438062600000002</v>
      </c>
      <c r="G37" s="8">
        <v>29.879908100000002</v>
      </c>
      <c r="H37" s="8">
        <v>31.516551700000001</v>
      </c>
      <c r="I37" s="8">
        <v>31.6775147</v>
      </c>
      <c r="J37" s="8">
        <v>30.771363099999999</v>
      </c>
    </row>
    <row r="38" spans="2:10" x14ac:dyDescent="0.25">
      <c r="B38" s="95">
        <v>2002</v>
      </c>
      <c r="C38" s="96" t="s">
        <v>0</v>
      </c>
      <c r="D38" t="s">
        <v>2</v>
      </c>
      <c r="E38" s="8">
        <v>7659.21</v>
      </c>
      <c r="F38" s="8">
        <v>9378.3700000000008</v>
      </c>
      <c r="G38" s="8">
        <v>5739.75</v>
      </c>
      <c r="H38" s="8">
        <v>6054.84</v>
      </c>
      <c r="I38" s="8">
        <v>7061.19</v>
      </c>
      <c r="J38" s="8">
        <v>5142.66</v>
      </c>
    </row>
    <row r="39" spans="2:10" x14ac:dyDescent="0.25">
      <c r="B39" s="95"/>
      <c r="C39" s="96"/>
      <c r="D39" t="s">
        <v>3</v>
      </c>
      <c r="E39" s="8">
        <v>44.14414</v>
      </c>
      <c r="F39" s="8">
        <v>47.752110000000002</v>
      </c>
      <c r="G39" s="8">
        <v>38.796509999999998</v>
      </c>
      <c r="H39" s="8">
        <v>41.102849999999997</v>
      </c>
      <c r="I39" s="8">
        <v>40.812609999999999</v>
      </c>
      <c r="J39" s="8">
        <v>41.469889999999999</v>
      </c>
    </row>
    <row r="40" spans="2:10" x14ac:dyDescent="0.25">
      <c r="B40" s="95"/>
      <c r="C40" s="96" t="s">
        <v>1</v>
      </c>
      <c r="D40" t="s">
        <v>2</v>
      </c>
      <c r="E40" s="8">
        <v>5693</v>
      </c>
      <c r="F40" s="8">
        <v>6835</v>
      </c>
      <c r="G40" s="8">
        <v>4584</v>
      </c>
      <c r="H40" s="8">
        <v>4950</v>
      </c>
      <c r="I40" s="8">
        <v>5411</v>
      </c>
      <c r="J40" s="8">
        <v>4224</v>
      </c>
    </row>
    <row r="41" spans="2:10" x14ac:dyDescent="0.25">
      <c r="B41" s="95"/>
      <c r="C41" s="96"/>
      <c r="D41" t="s">
        <v>3</v>
      </c>
      <c r="E41" s="8">
        <v>33.302540999999998</v>
      </c>
      <c r="F41" s="8">
        <v>35.063510999999998</v>
      </c>
      <c r="G41" s="8">
        <v>31.316397800000001</v>
      </c>
      <c r="H41" s="8">
        <v>34.599066100000002</v>
      </c>
      <c r="I41" s="8">
        <v>32.662488199999999</v>
      </c>
      <c r="J41" s="8">
        <v>36.351039900000004</v>
      </c>
    </row>
    <row r="42" spans="2:10" x14ac:dyDescent="0.25">
      <c r="B42" s="95">
        <v>2003</v>
      </c>
      <c r="C42" s="96" t="s">
        <v>0</v>
      </c>
      <c r="D42" t="s">
        <v>2</v>
      </c>
      <c r="E42" s="8">
        <v>7427.92</v>
      </c>
      <c r="F42" s="8">
        <v>9015.92</v>
      </c>
      <c r="G42" s="8">
        <v>5639.02</v>
      </c>
      <c r="H42" s="8">
        <v>5632.06</v>
      </c>
      <c r="I42" s="8">
        <v>6900.44</v>
      </c>
      <c r="J42" s="8">
        <v>4657.6000000000004</v>
      </c>
    </row>
    <row r="43" spans="2:10" x14ac:dyDescent="0.25">
      <c r="B43" s="95"/>
      <c r="C43" s="96"/>
      <c r="D43" t="s">
        <v>3</v>
      </c>
      <c r="E43" s="8">
        <v>42.97748</v>
      </c>
      <c r="F43" s="8">
        <v>46.02469</v>
      </c>
      <c r="G43" s="8">
        <v>38.398490000000002</v>
      </c>
      <c r="H43" s="8">
        <v>41.618920000000003</v>
      </c>
      <c r="I43" s="8">
        <v>42.372100000000003</v>
      </c>
      <c r="J43" s="8">
        <v>40.793570000000003</v>
      </c>
    </row>
    <row r="44" spans="2:10" x14ac:dyDescent="0.25">
      <c r="B44" s="95"/>
      <c r="C44" s="96" t="s">
        <v>1</v>
      </c>
      <c r="D44" t="s">
        <v>2</v>
      </c>
      <c r="E44" s="8">
        <v>5561</v>
      </c>
      <c r="F44" s="8">
        <v>6799</v>
      </c>
      <c r="G44" s="8">
        <v>4521</v>
      </c>
      <c r="H44" s="8">
        <v>4443</v>
      </c>
      <c r="I44" s="8">
        <v>5171</v>
      </c>
      <c r="J44" s="8">
        <v>4047</v>
      </c>
    </row>
    <row r="45" spans="2:10" x14ac:dyDescent="0.25">
      <c r="B45" s="95"/>
      <c r="C45" s="96"/>
      <c r="D45" t="s">
        <v>3</v>
      </c>
      <c r="E45" s="8">
        <v>32.759174299999998</v>
      </c>
      <c r="F45" s="8">
        <v>35.088530300000002</v>
      </c>
      <c r="G45" s="8">
        <v>30.743429599999999</v>
      </c>
      <c r="H45" s="8">
        <v>34.872979800000003</v>
      </c>
      <c r="I45" s="8">
        <v>33.459584900000003</v>
      </c>
      <c r="J45" s="8">
        <v>35.969977499999999</v>
      </c>
    </row>
    <row r="46" spans="2:10" x14ac:dyDescent="0.25">
      <c r="B46" s="95">
        <v>2004</v>
      </c>
      <c r="C46" s="96" t="s">
        <v>0</v>
      </c>
      <c r="D46" t="s">
        <v>2</v>
      </c>
      <c r="E46" s="8">
        <v>7544.91</v>
      </c>
      <c r="F46" s="8">
        <v>9120.58</v>
      </c>
      <c r="G46" s="8">
        <v>5805.07</v>
      </c>
      <c r="H46" s="8">
        <v>5920.51</v>
      </c>
      <c r="I46" s="8">
        <v>7533.72</v>
      </c>
      <c r="J46" s="8">
        <v>4631.3</v>
      </c>
    </row>
    <row r="47" spans="2:10" x14ac:dyDescent="0.25">
      <c r="B47" s="95"/>
      <c r="C47" s="96"/>
      <c r="D47" t="s">
        <v>3</v>
      </c>
      <c r="E47" s="8">
        <v>43.260800000000003</v>
      </c>
      <c r="F47" s="8">
        <v>46.027589999999996</v>
      </c>
      <c r="G47" s="8">
        <v>39.175449999999998</v>
      </c>
      <c r="H47" s="8">
        <v>41.136279999999999</v>
      </c>
      <c r="I47" s="8">
        <v>42.382599999999996</v>
      </c>
      <c r="J47" s="8">
        <v>39.621639999999999</v>
      </c>
    </row>
    <row r="48" spans="2:10" x14ac:dyDescent="0.25">
      <c r="B48" s="95"/>
      <c r="C48" s="96" t="s">
        <v>1</v>
      </c>
      <c r="D48" t="s">
        <v>2</v>
      </c>
      <c r="E48" s="8">
        <v>5735</v>
      </c>
      <c r="F48" s="8">
        <v>6920</v>
      </c>
      <c r="G48" s="8">
        <v>4646</v>
      </c>
      <c r="H48" s="8">
        <v>4647</v>
      </c>
      <c r="I48" s="8">
        <v>5313</v>
      </c>
      <c r="J48" s="8">
        <v>4009</v>
      </c>
    </row>
    <row r="49" spans="2:10" x14ac:dyDescent="0.25">
      <c r="B49" s="95"/>
      <c r="C49" s="96"/>
      <c r="D49" t="s">
        <v>3</v>
      </c>
      <c r="E49" s="8">
        <v>33.4824871</v>
      </c>
      <c r="F49" s="8">
        <v>35.227098400000003</v>
      </c>
      <c r="G49" s="8">
        <v>31.749423199999999</v>
      </c>
      <c r="H49" s="8">
        <v>35.3480706</v>
      </c>
      <c r="I49" s="8">
        <v>33.7836803</v>
      </c>
      <c r="J49" s="8">
        <v>36.300175199999998</v>
      </c>
    </row>
    <row r="50" spans="2:10" x14ac:dyDescent="0.25">
      <c r="B50" s="95">
        <v>2005</v>
      </c>
      <c r="C50" s="96" t="s">
        <v>0</v>
      </c>
      <c r="D50" t="s">
        <v>2</v>
      </c>
      <c r="E50" s="8">
        <v>7634.25</v>
      </c>
      <c r="F50" s="8">
        <v>9251.4599999999991</v>
      </c>
      <c r="G50" s="8">
        <v>5866.22</v>
      </c>
      <c r="H50" s="8">
        <v>5120.8500000000004</v>
      </c>
      <c r="I50" s="8">
        <v>6259.92</v>
      </c>
      <c r="J50" s="8">
        <v>4318.55</v>
      </c>
    </row>
    <row r="51" spans="2:10" x14ac:dyDescent="0.25">
      <c r="B51" s="95"/>
      <c r="C51" s="96"/>
      <c r="D51" t="s">
        <v>3</v>
      </c>
      <c r="E51" s="8">
        <v>43.969499999999996</v>
      </c>
      <c r="F51" s="8">
        <v>47.073009999999996</v>
      </c>
      <c r="G51" s="8">
        <v>39.481549999999999</v>
      </c>
      <c r="H51" s="8">
        <v>37.915669999999999</v>
      </c>
      <c r="I51" s="8">
        <v>38.085599999999999</v>
      </c>
      <c r="J51" s="8">
        <v>37.743729999999999</v>
      </c>
    </row>
    <row r="52" spans="2:10" x14ac:dyDescent="0.25">
      <c r="B52" s="95"/>
      <c r="C52" s="96" t="s">
        <v>1</v>
      </c>
      <c r="D52" t="s">
        <v>2</v>
      </c>
      <c r="E52" s="8">
        <v>5659</v>
      </c>
      <c r="F52" s="8">
        <v>6859</v>
      </c>
      <c r="G52" s="8">
        <v>4666</v>
      </c>
      <c r="H52" s="8">
        <v>4418</v>
      </c>
      <c r="I52" s="8">
        <v>5198</v>
      </c>
      <c r="J52" s="8">
        <v>3843</v>
      </c>
    </row>
    <row r="53" spans="2:10" x14ac:dyDescent="0.25">
      <c r="B53" s="95"/>
      <c r="C53" s="96"/>
      <c r="D53" t="s">
        <v>3</v>
      </c>
      <c r="E53" s="8">
        <v>33.410316199999997</v>
      </c>
      <c r="F53" s="8">
        <v>35.127021399999997</v>
      </c>
      <c r="G53" s="8">
        <v>31.372851499999999</v>
      </c>
      <c r="H53" s="8">
        <v>31.993842000000001</v>
      </c>
      <c r="I53" s="8">
        <v>31.131640300000001</v>
      </c>
      <c r="J53" s="8">
        <v>33.150500999999998</v>
      </c>
    </row>
    <row r="54" spans="2:10" x14ac:dyDescent="0.25">
      <c r="B54" s="95">
        <v>2006</v>
      </c>
      <c r="C54" s="96" t="s">
        <v>0</v>
      </c>
      <c r="D54" t="s">
        <v>2</v>
      </c>
      <c r="E54" s="8">
        <v>7817.35</v>
      </c>
      <c r="F54" s="8">
        <v>9433.11</v>
      </c>
      <c r="G54" s="8">
        <v>6029.45</v>
      </c>
      <c r="H54" s="8">
        <v>5498.91</v>
      </c>
      <c r="I54" s="8">
        <v>6706.44</v>
      </c>
      <c r="J54" s="8">
        <v>4515.5600000000004</v>
      </c>
    </row>
    <row r="55" spans="2:10" x14ac:dyDescent="0.25">
      <c r="B55" s="95"/>
      <c r="C55" s="96"/>
      <c r="D55" t="s">
        <v>3</v>
      </c>
      <c r="E55" s="8">
        <v>44.908459999999998</v>
      </c>
      <c r="F55" s="8">
        <v>47.963189999999997</v>
      </c>
      <c r="G55" s="8">
        <v>40.448680000000003</v>
      </c>
      <c r="H55" s="8">
        <v>40.072580000000002</v>
      </c>
      <c r="I55" s="8">
        <v>41.880220000000001</v>
      </c>
      <c r="J55" s="8">
        <v>38.08446</v>
      </c>
    </row>
    <row r="56" spans="2:10" x14ac:dyDescent="0.25">
      <c r="B56" s="95"/>
      <c r="C56" s="96" t="s">
        <v>1</v>
      </c>
      <c r="D56" t="s">
        <v>2</v>
      </c>
      <c r="E56" s="8">
        <v>5809</v>
      </c>
      <c r="F56" s="8">
        <v>6916</v>
      </c>
      <c r="G56" s="8">
        <v>4730</v>
      </c>
      <c r="H56" s="8">
        <v>4335</v>
      </c>
      <c r="I56" s="8">
        <v>5188</v>
      </c>
      <c r="J56" s="8">
        <v>3691</v>
      </c>
    </row>
    <row r="57" spans="2:10" x14ac:dyDescent="0.25">
      <c r="B57" s="95"/>
      <c r="C57" s="96"/>
      <c r="D57" t="s">
        <v>3</v>
      </c>
      <c r="E57" s="8">
        <v>33.689377</v>
      </c>
      <c r="F57" s="8">
        <v>35.411855899999999</v>
      </c>
      <c r="G57" s="8">
        <v>31.978445499999999</v>
      </c>
      <c r="H57" s="8">
        <v>33.192841199999997</v>
      </c>
      <c r="I57" s="8">
        <v>33.754170500000001</v>
      </c>
      <c r="J57" s="8">
        <v>31.828702400000001</v>
      </c>
    </row>
    <row r="58" spans="2:10" x14ac:dyDescent="0.25">
      <c r="B58" s="95">
        <v>2007</v>
      </c>
      <c r="C58" s="96" t="s">
        <v>0</v>
      </c>
      <c r="D58" t="s">
        <v>2</v>
      </c>
      <c r="E58" s="8">
        <v>8286.09</v>
      </c>
      <c r="F58" s="8">
        <v>9979.2800000000007</v>
      </c>
      <c r="G58" s="8">
        <v>6457.4</v>
      </c>
      <c r="H58" s="8">
        <v>5643.53</v>
      </c>
      <c r="I58" s="8">
        <v>6854.64</v>
      </c>
      <c r="J58" s="8">
        <v>4786.3100000000004</v>
      </c>
    </row>
    <row r="59" spans="2:10" x14ac:dyDescent="0.25">
      <c r="B59" s="95"/>
      <c r="C59" s="96"/>
      <c r="D59" t="s">
        <v>3</v>
      </c>
      <c r="E59" s="8">
        <v>47.331980000000001</v>
      </c>
      <c r="F59" s="8">
        <v>50.547440000000002</v>
      </c>
      <c r="G59" s="8">
        <v>42.788879999999999</v>
      </c>
      <c r="H59" s="8">
        <v>39.80941</v>
      </c>
      <c r="I59" s="8">
        <v>40.107140000000001</v>
      </c>
      <c r="J59" s="8">
        <v>39.512090000000001</v>
      </c>
    </row>
    <row r="60" spans="2:10" x14ac:dyDescent="0.25">
      <c r="B60" s="95"/>
      <c r="C60" s="96" t="s">
        <v>1</v>
      </c>
      <c r="D60" t="s">
        <v>2</v>
      </c>
      <c r="E60" s="8">
        <v>6069</v>
      </c>
      <c r="F60" s="8">
        <v>7148</v>
      </c>
      <c r="G60" s="8">
        <v>5069</v>
      </c>
      <c r="H60" s="8">
        <v>4885</v>
      </c>
      <c r="I60" s="8">
        <v>6081</v>
      </c>
      <c r="J60" s="8">
        <v>4269</v>
      </c>
    </row>
    <row r="61" spans="2:10" x14ac:dyDescent="0.25">
      <c r="B61" s="95"/>
      <c r="C61" s="96"/>
      <c r="D61" t="s">
        <v>3</v>
      </c>
      <c r="E61" s="8">
        <v>35.365666500000003</v>
      </c>
      <c r="F61" s="8">
        <v>36.633308300000003</v>
      </c>
      <c r="G61" s="8">
        <v>34.170461699999997</v>
      </c>
      <c r="H61" s="8">
        <v>34.808314699999997</v>
      </c>
      <c r="I61" s="8">
        <v>33.8183224</v>
      </c>
      <c r="J61" s="8">
        <v>35.718245400000001</v>
      </c>
    </row>
    <row r="62" spans="2:10" x14ac:dyDescent="0.25">
      <c r="B62" s="95">
        <v>2008</v>
      </c>
      <c r="C62" s="96" t="s">
        <v>0</v>
      </c>
      <c r="D62" t="s">
        <v>2</v>
      </c>
      <c r="E62" s="8">
        <v>8577.27</v>
      </c>
      <c r="F62" s="8">
        <v>10412.39</v>
      </c>
      <c r="G62" s="8">
        <v>6582.47</v>
      </c>
      <c r="H62" s="8">
        <v>5951.81</v>
      </c>
      <c r="I62" s="8">
        <v>7551.21</v>
      </c>
      <c r="J62" s="8">
        <v>4930.3599999999997</v>
      </c>
    </row>
    <row r="63" spans="2:10" x14ac:dyDescent="0.25">
      <c r="B63" s="95"/>
      <c r="C63" s="96"/>
      <c r="D63" t="s">
        <v>3</v>
      </c>
      <c r="E63" s="8">
        <v>48.82047</v>
      </c>
      <c r="F63" s="8">
        <v>52.501069999999999</v>
      </c>
      <c r="G63" s="8">
        <v>43.568530000000003</v>
      </c>
      <c r="H63" s="8">
        <v>42.788469999999997</v>
      </c>
      <c r="I63" s="8">
        <v>44.118899999999996</v>
      </c>
      <c r="J63" s="8">
        <v>41.562550000000002</v>
      </c>
    </row>
    <row r="64" spans="2:10" x14ac:dyDescent="0.25">
      <c r="B64" s="95"/>
      <c r="C64" s="96" t="s">
        <v>1</v>
      </c>
      <c r="D64" t="s">
        <v>2</v>
      </c>
      <c r="E64" s="8">
        <v>6255</v>
      </c>
      <c r="F64" s="8">
        <v>7474</v>
      </c>
      <c r="G64" s="8">
        <v>5201</v>
      </c>
      <c r="H64" s="8">
        <v>4862</v>
      </c>
      <c r="I64" s="8">
        <v>5599</v>
      </c>
      <c r="J64" s="8">
        <v>4288</v>
      </c>
    </row>
    <row r="65" spans="2:10" x14ac:dyDescent="0.25">
      <c r="B65" s="95"/>
      <c r="C65" s="96"/>
      <c r="D65" t="s">
        <v>3</v>
      </c>
      <c r="E65" s="8">
        <v>36.281755799999999</v>
      </c>
      <c r="F65" s="8">
        <v>37.857143499999999</v>
      </c>
      <c r="G65" s="8">
        <v>34.914037100000002</v>
      </c>
      <c r="H65" s="8">
        <v>35.249998599999998</v>
      </c>
      <c r="I65" s="8">
        <v>34.7536573</v>
      </c>
      <c r="J65" s="8">
        <v>35.502834999999997</v>
      </c>
    </row>
    <row r="66" spans="2:10" x14ac:dyDescent="0.25">
      <c r="B66" s="95">
        <v>2009</v>
      </c>
      <c r="C66" s="96" t="s">
        <v>0</v>
      </c>
      <c r="D66" t="s">
        <v>2</v>
      </c>
      <c r="E66" s="8">
        <v>8568.94</v>
      </c>
      <c r="F66" s="8">
        <v>10205.549999999999</v>
      </c>
      <c r="G66" s="8">
        <v>6819.48</v>
      </c>
      <c r="H66" s="8">
        <v>5751.39</v>
      </c>
      <c r="I66" s="8">
        <v>6935.24</v>
      </c>
      <c r="J66" s="8">
        <v>4923</v>
      </c>
    </row>
    <row r="67" spans="2:10" x14ac:dyDescent="0.25">
      <c r="B67" s="95"/>
      <c r="C67" s="96"/>
      <c r="D67" t="s">
        <v>3</v>
      </c>
      <c r="E67" s="8">
        <v>49.552320000000002</v>
      </c>
      <c r="F67" s="8">
        <v>52.812840000000001</v>
      </c>
      <c r="G67" s="8">
        <v>45.098309999999998</v>
      </c>
      <c r="H67" s="8">
        <v>40.580359999999999</v>
      </c>
      <c r="I67" s="8">
        <v>42.361989999999999</v>
      </c>
      <c r="J67" s="8">
        <v>38.964950000000002</v>
      </c>
    </row>
    <row r="68" spans="2:10" x14ac:dyDescent="0.25">
      <c r="B68" s="95"/>
      <c r="C68" s="96" t="s">
        <v>1</v>
      </c>
      <c r="D68" t="s">
        <v>2</v>
      </c>
      <c r="E68" s="8">
        <v>6334</v>
      </c>
      <c r="F68" s="8">
        <v>7460</v>
      </c>
      <c r="G68" s="8">
        <v>5311</v>
      </c>
      <c r="H68" s="8">
        <v>4846</v>
      </c>
      <c r="I68" s="8">
        <v>5407</v>
      </c>
      <c r="J68" s="8">
        <v>4250</v>
      </c>
    </row>
    <row r="69" spans="2:10" x14ac:dyDescent="0.25">
      <c r="B69" s="95"/>
      <c r="C69" s="96"/>
      <c r="D69" t="s">
        <v>3</v>
      </c>
      <c r="E69" s="8">
        <v>37.193995999999999</v>
      </c>
      <c r="F69" s="8">
        <v>39.004362999999998</v>
      </c>
      <c r="G69" s="8">
        <v>35.687371499999998</v>
      </c>
      <c r="H69" s="8">
        <v>34.428407100000001</v>
      </c>
      <c r="I69" s="8">
        <v>33.538106800000001</v>
      </c>
      <c r="J69" s="8">
        <v>35.377641500000003</v>
      </c>
    </row>
    <row r="70" spans="2:10" x14ac:dyDescent="0.25">
      <c r="B70" s="95">
        <v>2010</v>
      </c>
      <c r="C70" s="96" t="s">
        <v>0</v>
      </c>
      <c r="D70" t="s">
        <v>2</v>
      </c>
      <c r="E70" s="8">
        <v>8729.0400000000009</v>
      </c>
      <c r="F70" s="8">
        <v>10417.01</v>
      </c>
      <c r="G70" s="8">
        <v>6912.88</v>
      </c>
      <c r="H70" s="8">
        <v>6269.13</v>
      </c>
      <c r="I70" s="8">
        <v>7587.52</v>
      </c>
      <c r="J70" s="8">
        <v>5262.87</v>
      </c>
    </row>
    <row r="71" spans="2:10" x14ac:dyDescent="0.25">
      <c r="B71" s="95"/>
      <c r="C71" s="96"/>
      <c r="D71" t="s">
        <v>3</v>
      </c>
      <c r="E71" s="8">
        <v>50.229509999999998</v>
      </c>
      <c r="F71" s="8">
        <v>53.80124</v>
      </c>
      <c r="G71" s="8">
        <v>45.348390000000002</v>
      </c>
      <c r="H71" s="8">
        <v>45.597279999999998</v>
      </c>
      <c r="I71" s="8">
        <v>46.804029999999997</v>
      </c>
      <c r="J71" s="8">
        <v>44.339320000000001</v>
      </c>
    </row>
    <row r="72" spans="2:10" x14ac:dyDescent="0.25">
      <c r="B72" s="95"/>
      <c r="C72" s="96" t="s">
        <v>1</v>
      </c>
      <c r="D72" t="s">
        <v>2</v>
      </c>
      <c r="E72" s="8">
        <v>6486</v>
      </c>
      <c r="F72" s="8">
        <v>7650</v>
      </c>
      <c r="G72" s="8">
        <v>5463</v>
      </c>
      <c r="H72" s="8">
        <v>5071</v>
      </c>
      <c r="I72" s="8">
        <v>5590</v>
      </c>
      <c r="J72" s="8">
        <v>4681</v>
      </c>
    </row>
    <row r="73" spans="2:10" x14ac:dyDescent="0.25">
      <c r="B73" s="95"/>
      <c r="C73" s="96"/>
      <c r="D73" t="s">
        <v>3</v>
      </c>
      <c r="E73" s="8">
        <v>37.967668099999997</v>
      </c>
      <c r="F73" s="8">
        <v>40.068664800000001</v>
      </c>
      <c r="G73" s="8">
        <v>36.0277143</v>
      </c>
      <c r="H73" s="8">
        <v>38.561531500000001</v>
      </c>
      <c r="I73" s="8">
        <v>37.286374799999997</v>
      </c>
      <c r="J73" s="8">
        <v>39.461124599999998</v>
      </c>
    </row>
    <row r="74" spans="2:10" x14ac:dyDescent="0.25">
      <c r="B74" s="95">
        <v>2011</v>
      </c>
      <c r="C74" s="96" t="s">
        <v>0</v>
      </c>
      <c r="D74" t="s">
        <v>2</v>
      </c>
      <c r="E74" s="8">
        <v>8907.0410883874647</v>
      </c>
      <c r="F74" s="8">
        <v>10614.643934634685</v>
      </c>
      <c r="G74" s="8">
        <v>7113.9520320432321</v>
      </c>
      <c r="H74" s="8">
        <v>6294.55</v>
      </c>
      <c r="I74" s="8">
        <v>7556.99</v>
      </c>
      <c r="J74" s="8">
        <v>5368.42</v>
      </c>
    </row>
    <row r="75" spans="2:10" x14ac:dyDescent="0.25">
      <c r="B75" s="95"/>
      <c r="C75" s="96"/>
      <c r="D75" t="s">
        <v>3</v>
      </c>
      <c r="E75" s="8">
        <v>51.189444504665524</v>
      </c>
      <c r="F75" s="8">
        <v>54.971707139593008</v>
      </c>
      <c r="G75" s="8">
        <v>46.208167512663678</v>
      </c>
      <c r="H75" s="8">
        <v>44.080210000000001</v>
      </c>
      <c r="I75" s="8">
        <v>45.4176</v>
      </c>
      <c r="J75" s="8">
        <v>42.779339999999998</v>
      </c>
    </row>
    <row r="76" spans="2:10" x14ac:dyDescent="0.25">
      <c r="B76" s="95"/>
      <c r="C76" s="96" t="s">
        <v>1</v>
      </c>
      <c r="D76" t="s">
        <v>2</v>
      </c>
      <c r="E76" s="8">
        <v>6709</v>
      </c>
      <c r="F76" s="8">
        <v>7890</v>
      </c>
      <c r="G76" s="8">
        <v>5615</v>
      </c>
      <c r="H76" s="8">
        <v>5057</v>
      </c>
      <c r="I76" s="8">
        <v>5841</v>
      </c>
      <c r="J76" s="8">
        <v>4638</v>
      </c>
    </row>
    <row r="77" spans="2:10" x14ac:dyDescent="0.25">
      <c r="B77" s="95"/>
      <c r="C77" s="96"/>
      <c r="D77" t="s">
        <v>3</v>
      </c>
      <c r="E77" s="8">
        <v>38.5825642</v>
      </c>
      <c r="F77" s="8">
        <v>40.420837300000002</v>
      </c>
      <c r="G77" s="8">
        <v>36.916859799999997</v>
      </c>
      <c r="H77" s="8">
        <v>36.9919175</v>
      </c>
      <c r="I77" s="8">
        <v>36.6743655</v>
      </c>
      <c r="J77" s="8">
        <v>37.228638099999998</v>
      </c>
    </row>
    <row r="78" spans="2:10" x14ac:dyDescent="0.25">
      <c r="B78" s="95">
        <v>2012</v>
      </c>
      <c r="C78" s="96" t="s">
        <v>0</v>
      </c>
      <c r="D78" t="s">
        <v>2</v>
      </c>
      <c r="E78" s="8">
        <v>9857.0517759067516</v>
      </c>
      <c r="F78" s="8">
        <v>11805.143061067423</v>
      </c>
      <c r="G78" s="8">
        <v>7810.0231306999713</v>
      </c>
      <c r="H78" s="8">
        <v>6824.18</v>
      </c>
      <c r="I78" s="8">
        <v>9455.18</v>
      </c>
      <c r="J78" s="8">
        <v>5284.13</v>
      </c>
    </row>
    <row r="79" spans="2:10" x14ac:dyDescent="0.25">
      <c r="B79" s="95"/>
      <c r="C79" s="96"/>
      <c r="D79" t="s">
        <v>3</v>
      </c>
      <c r="E79" s="8">
        <v>55.261555414767855</v>
      </c>
      <c r="F79" s="8">
        <v>60.431064820081033</v>
      </c>
      <c r="G79" s="8">
        <v>48.65131550714095</v>
      </c>
      <c r="H79" s="8">
        <v>47.422669999999997</v>
      </c>
      <c r="I79" s="8">
        <v>54.353180000000002</v>
      </c>
      <c r="J79" s="8">
        <v>41.835470000000001</v>
      </c>
    </row>
    <row r="80" spans="2:10" x14ac:dyDescent="0.25">
      <c r="B80" s="95"/>
      <c r="C80" s="96" t="s">
        <v>1</v>
      </c>
      <c r="D80" t="s">
        <v>2</v>
      </c>
      <c r="E80" s="8">
        <v>7186</v>
      </c>
      <c r="F80" s="8">
        <v>8483</v>
      </c>
      <c r="G80" s="8">
        <v>5962</v>
      </c>
      <c r="H80" s="8">
        <v>5510</v>
      </c>
      <c r="I80" s="8">
        <v>7602</v>
      </c>
      <c r="J80" s="8">
        <v>4685</v>
      </c>
    </row>
    <row r="81" spans="2:10" x14ac:dyDescent="0.25">
      <c r="B81" s="95"/>
      <c r="C81" s="96"/>
      <c r="D81" t="s">
        <v>3</v>
      </c>
      <c r="E81" s="8">
        <v>41.9999994</v>
      </c>
      <c r="F81" s="8">
        <v>43.879908399999998</v>
      </c>
      <c r="G81" s="8">
        <v>40.138568800000002</v>
      </c>
      <c r="H81" s="8">
        <v>38.414165400000002</v>
      </c>
      <c r="I81" s="8">
        <v>40.175520300000002</v>
      </c>
      <c r="J81" s="8">
        <v>36.066205400000001</v>
      </c>
    </row>
    <row r="82" spans="2:10" x14ac:dyDescent="0.25">
      <c r="B82" s="95">
        <v>2013</v>
      </c>
      <c r="C82" s="96" t="s">
        <v>0</v>
      </c>
      <c r="D82" t="s">
        <v>2</v>
      </c>
      <c r="E82" s="8">
        <v>10122.34</v>
      </c>
      <c r="F82" s="8">
        <v>12130.49</v>
      </c>
      <c r="G82" s="8">
        <v>8065.64</v>
      </c>
      <c r="H82" s="8">
        <v>8171.5</v>
      </c>
      <c r="I82" s="8">
        <v>10309.56</v>
      </c>
      <c r="J82" s="8">
        <v>5837.59</v>
      </c>
    </row>
    <row r="83" spans="2:10" x14ac:dyDescent="0.25">
      <c r="B83" s="95"/>
      <c r="C83" s="96"/>
      <c r="D83" t="s">
        <v>3</v>
      </c>
      <c r="E83" s="8">
        <v>57.234879999999997</v>
      </c>
      <c r="F83" s="8">
        <v>61.440849999999998</v>
      </c>
      <c r="G83" s="8">
        <v>51.775460000000002</v>
      </c>
      <c r="H83" s="8">
        <v>53.926839999999999</v>
      </c>
      <c r="I83" s="8">
        <v>58.43045</v>
      </c>
      <c r="J83" s="8">
        <v>46.95044</v>
      </c>
    </row>
    <row r="84" spans="2:10" x14ac:dyDescent="0.25">
      <c r="B84" s="95"/>
      <c r="C84" s="96" t="s">
        <v>1</v>
      </c>
      <c r="D84" t="s">
        <v>2</v>
      </c>
      <c r="E84" s="8">
        <v>7464</v>
      </c>
      <c r="F84" s="8">
        <v>8821</v>
      </c>
      <c r="G84" s="8">
        <v>6292</v>
      </c>
      <c r="H84" s="8">
        <v>6120</v>
      </c>
      <c r="I84" s="8">
        <v>6837</v>
      </c>
      <c r="J84" s="8">
        <v>5061</v>
      </c>
    </row>
    <row r="85" spans="2:10" x14ac:dyDescent="0.25">
      <c r="B85" s="95"/>
      <c r="C85" s="96"/>
      <c r="D85" t="s">
        <v>3</v>
      </c>
      <c r="E85" s="8">
        <v>43</v>
      </c>
      <c r="F85" s="8">
        <v>44</v>
      </c>
      <c r="G85" s="8">
        <v>41</v>
      </c>
      <c r="H85" s="8">
        <v>42</v>
      </c>
      <c r="I85" s="8">
        <v>41</v>
      </c>
      <c r="J85" s="8">
        <v>44</v>
      </c>
    </row>
  </sheetData>
  <mergeCells count="102">
    <mergeCell ref="BI1:BL1"/>
    <mergeCell ref="BA1:BD1"/>
    <mergeCell ref="BE1:BH1"/>
    <mergeCell ref="Y1:AB1"/>
    <mergeCell ref="AY2:AZ2"/>
    <mergeCell ref="BA2:BB2"/>
    <mergeCell ref="BC2:BD2"/>
    <mergeCell ref="BE2:BF2"/>
    <mergeCell ref="BG2:BH2"/>
    <mergeCell ref="BI2:BJ2"/>
    <mergeCell ref="AM2:AN2"/>
    <mergeCell ref="AO2:AP2"/>
    <mergeCell ref="AQ2:AR2"/>
    <mergeCell ref="AS2:AT2"/>
    <mergeCell ref="AU2:AV2"/>
    <mergeCell ref="AW2:AX2"/>
    <mergeCell ref="C32:C33"/>
    <mergeCell ref="BS2:BT2"/>
    <mergeCell ref="BM1:BP1"/>
    <mergeCell ref="BQ1:BT1"/>
    <mergeCell ref="E2:F2"/>
    <mergeCell ref="G2:H2"/>
    <mergeCell ref="I2:J2"/>
    <mergeCell ref="K2:L2"/>
    <mergeCell ref="M2:N2"/>
    <mergeCell ref="AC1:AF1"/>
    <mergeCell ref="AG1:AJ1"/>
    <mergeCell ref="AK1:AN1"/>
    <mergeCell ref="AO1:AR1"/>
    <mergeCell ref="AS1:AV1"/>
    <mergeCell ref="AW1:AZ1"/>
    <mergeCell ref="E1:H1"/>
    <mergeCell ref="I1:L1"/>
    <mergeCell ref="M1:P1"/>
    <mergeCell ref="Q1:T1"/>
    <mergeCell ref="U1:X1"/>
    <mergeCell ref="AA2:AB2"/>
    <mergeCell ref="AC2:AD2"/>
    <mergeCell ref="AE2:AF2"/>
    <mergeCell ref="AG2:AH2"/>
    <mergeCell ref="C24:C25"/>
    <mergeCell ref="C26:C27"/>
    <mergeCell ref="C28:C29"/>
    <mergeCell ref="C30:C31"/>
    <mergeCell ref="C18:C19"/>
    <mergeCell ref="BQ2:BR2"/>
    <mergeCell ref="BK2:BL2"/>
    <mergeCell ref="BM2:BN2"/>
    <mergeCell ref="BO2:BP2"/>
    <mergeCell ref="AI2:AJ2"/>
    <mergeCell ref="AK2:AL2"/>
    <mergeCell ref="Y2:Z2"/>
    <mergeCell ref="O2:P2"/>
    <mergeCell ref="Q2:R2"/>
    <mergeCell ref="S2:T2"/>
    <mergeCell ref="U2:V2"/>
    <mergeCell ref="W2:X2"/>
    <mergeCell ref="B18:B21"/>
    <mergeCell ref="B22:B25"/>
    <mergeCell ref="B26:B29"/>
    <mergeCell ref="B30:B33"/>
    <mergeCell ref="B34:B37"/>
    <mergeCell ref="C34:C35"/>
    <mergeCell ref="B62:B65"/>
    <mergeCell ref="C62:C63"/>
    <mergeCell ref="C64:C65"/>
    <mergeCell ref="B46:B49"/>
    <mergeCell ref="C46:C47"/>
    <mergeCell ref="C48:C49"/>
    <mergeCell ref="B50:B53"/>
    <mergeCell ref="C50:C51"/>
    <mergeCell ref="C52:C53"/>
    <mergeCell ref="B38:B41"/>
    <mergeCell ref="C38:C39"/>
    <mergeCell ref="C40:C41"/>
    <mergeCell ref="B42:B45"/>
    <mergeCell ref="C42:C43"/>
    <mergeCell ref="C44:C45"/>
    <mergeCell ref="C36:C37"/>
    <mergeCell ref="C20:C21"/>
    <mergeCell ref="C22:C23"/>
    <mergeCell ref="B66:B69"/>
    <mergeCell ref="C66:C67"/>
    <mergeCell ref="C68:C69"/>
    <mergeCell ref="B54:B57"/>
    <mergeCell ref="C54:C55"/>
    <mergeCell ref="C56:C57"/>
    <mergeCell ref="B58:B61"/>
    <mergeCell ref="C58:C59"/>
    <mergeCell ref="C60:C61"/>
    <mergeCell ref="B78:B81"/>
    <mergeCell ref="C78:C79"/>
    <mergeCell ref="C80:C81"/>
    <mergeCell ref="B82:B85"/>
    <mergeCell ref="C82:C83"/>
    <mergeCell ref="C84:C85"/>
    <mergeCell ref="B70:B73"/>
    <mergeCell ref="C70:C71"/>
    <mergeCell ref="C72:C73"/>
    <mergeCell ref="B74:B77"/>
    <mergeCell ref="C74:C75"/>
    <mergeCell ref="C76:C77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D0324</vt:lpstr>
      <vt:lpstr>T2013</vt:lpstr>
      <vt:lpstr>G2013</vt:lpstr>
      <vt:lpstr>מקור 2014</vt:lpstr>
      <vt:lpstr>מקור 2013</vt:lpstr>
      <vt:lpstr>'D0324'!Print_Area</vt:lpstr>
      <vt:lpstr>'G2013'!Print_Area</vt:lpstr>
      <vt:lpstr>'T2013'!Print_Area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Dafna Shemer</dc:creator>
  <cp:lastModifiedBy>Helya Bar Mag</cp:lastModifiedBy>
  <cp:lastPrinted>2017-10-19T11:27:41Z</cp:lastPrinted>
  <dcterms:created xsi:type="dcterms:W3CDTF">2015-07-22T06:28:53Z</dcterms:created>
  <dcterms:modified xsi:type="dcterms:W3CDTF">2025-08-21T10:47:09Z</dcterms:modified>
</cp:coreProperties>
</file>