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shebachar/Desktop/שנתון /שנתון 2025/"/>
    </mc:Choice>
  </mc:AlternateContent>
  <xr:revisionPtr revIDLastSave="0" documentId="13_ncr:1_{32648587-E519-204E-88AD-C2664C979E9D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B0425" sheetId="4" r:id="rId1"/>
  </sheets>
  <definedNames>
    <definedName name="_xlnm.Print_Area" localSheetId="0">'B0425'!$C$2:$I$217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7" i="4" l="1"/>
  <c r="H207" i="4"/>
  <c r="F207" i="4"/>
  <c r="E207" i="4"/>
  <c r="I206" i="4"/>
  <c r="H206" i="4"/>
  <c r="F206" i="4"/>
  <c r="E206" i="4"/>
  <c r="I205" i="4"/>
  <c r="H205" i="4"/>
  <c r="F205" i="4"/>
  <c r="E205" i="4"/>
  <c r="G201" i="4"/>
  <c r="G200" i="4"/>
  <c r="G199" i="4"/>
  <c r="G198" i="4"/>
  <c r="I129" i="4"/>
  <c r="H129" i="4"/>
  <c r="F129" i="4"/>
  <c r="E129" i="4"/>
  <c r="I128" i="4"/>
  <c r="H128" i="4"/>
  <c r="F128" i="4"/>
  <c r="E128" i="4"/>
  <c r="I127" i="4"/>
  <c r="H127" i="4"/>
  <c r="F127" i="4"/>
  <c r="E127" i="4"/>
  <c r="G123" i="4"/>
  <c r="G122" i="4"/>
  <c r="G121" i="4"/>
  <c r="G120" i="4"/>
  <c r="I50" i="4"/>
  <c r="H50" i="4"/>
  <c r="F50" i="4"/>
  <c r="E50" i="4"/>
  <c r="I49" i="4"/>
  <c r="H49" i="4"/>
  <c r="F49" i="4"/>
  <c r="E49" i="4"/>
  <c r="I48" i="4"/>
  <c r="H48" i="4"/>
  <c r="F48" i="4"/>
  <c r="E48" i="4"/>
  <c r="G44" i="4"/>
  <c r="G43" i="4"/>
  <c r="G42" i="4"/>
  <c r="G41" i="4"/>
  <c r="G129" i="4" l="1"/>
  <c r="G49" i="4"/>
  <c r="G128" i="4"/>
  <c r="G50" i="4"/>
  <c r="G207" i="4"/>
  <c r="G205" i="4"/>
  <c r="G206" i="4"/>
  <c r="G48" i="4"/>
  <c r="G127" i="4"/>
  <c r="E18" i="4"/>
  <c r="I197" i="4" l="1"/>
  <c r="H197" i="4"/>
  <c r="F197" i="4"/>
  <c r="I196" i="4"/>
  <c r="H196" i="4"/>
  <c r="F196" i="4"/>
  <c r="I195" i="4"/>
  <c r="H195" i="4"/>
  <c r="F195" i="4"/>
  <c r="G191" i="4"/>
  <c r="E191" i="4" s="1"/>
  <c r="G190" i="4"/>
  <c r="G189" i="4"/>
  <c r="E189" i="4" s="1"/>
  <c r="G188" i="4"/>
  <c r="I187" i="4"/>
  <c r="H187" i="4"/>
  <c r="F187" i="4"/>
  <c r="I186" i="4"/>
  <c r="H186" i="4"/>
  <c r="F186" i="4"/>
  <c r="I185" i="4"/>
  <c r="H185" i="4"/>
  <c r="F185" i="4"/>
  <c r="G181" i="4"/>
  <c r="E181" i="4" s="1"/>
  <c r="G180" i="4"/>
  <c r="G179" i="4"/>
  <c r="G178" i="4"/>
  <c r="I177" i="4"/>
  <c r="H177" i="4"/>
  <c r="F177" i="4"/>
  <c r="I176" i="4"/>
  <c r="H176" i="4"/>
  <c r="F176" i="4"/>
  <c r="I175" i="4"/>
  <c r="H175" i="4"/>
  <c r="F175" i="4"/>
  <c r="G171" i="4"/>
  <c r="E171" i="4" s="1"/>
  <c r="G170" i="4"/>
  <c r="E170" i="4" s="1"/>
  <c r="G169" i="4"/>
  <c r="G168" i="4"/>
  <c r="E168" i="4" s="1"/>
  <c r="I119" i="4"/>
  <c r="H119" i="4"/>
  <c r="F119" i="4"/>
  <c r="I118" i="4"/>
  <c r="H118" i="4"/>
  <c r="F118" i="4"/>
  <c r="I117" i="4"/>
  <c r="H117" i="4"/>
  <c r="F117" i="4"/>
  <c r="G113" i="4"/>
  <c r="G112" i="4"/>
  <c r="E112" i="4" s="1"/>
  <c r="G111" i="4"/>
  <c r="G110" i="4"/>
  <c r="E110" i="4" s="1"/>
  <c r="I109" i="4"/>
  <c r="H109" i="4"/>
  <c r="F109" i="4"/>
  <c r="I108" i="4"/>
  <c r="H108" i="4"/>
  <c r="F108" i="4"/>
  <c r="I107" i="4"/>
  <c r="H107" i="4"/>
  <c r="F107" i="4"/>
  <c r="G103" i="4"/>
  <c r="E103" i="4" s="1"/>
  <c r="G102" i="4"/>
  <c r="G101" i="4"/>
  <c r="G100" i="4"/>
  <c r="I99" i="4"/>
  <c r="H99" i="4"/>
  <c r="F99" i="4"/>
  <c r="I98" i="4"/>
  <c r="H98" i="4"/>
  <c r="F98" i="4"/>
  <c r="I97" i="4"/>
  <c r="H97" i="4"/>
  <c r="F97" i="4"/>
  <c r="G93" i="4"/>
  <c r="E93" i="4" s="1"/>
  <c r="G92" i="4"/>
  <c r="G91" i="4"/>
  <c r="G90" i="4"/>
  <c r="I40" i="4"/>
  <c r="H40" i="4"/>
  <c r="F40" i="4"/>
  <c r="E40" i="4"/>
  <c r="I39" i="4"/>
  <c r="H39" i="4"/>
  <c r="F39" i="4"/>
  <c r="E39" i="4"/>
  <c r="I38" i="4"/>
  <c r="H38" i="4"/>
  <c r="F38" i="4"/>
  <c r="E38" i="4"/>
  <c r="G34" i="4"/>
  <c r="G33" i="4"/>
  <c r="G32" i="4"/>
  <c r="G31" i="4"/>
  <c r="I30" i="4"/>
  <c r="H30" i="4"/>
  <c r="F30" i="4"/>
  <c r="E30" i="4"/>
  <c r="I29" i="4"/>
  <c r="H29" i="4"/>
  <c r="F29" i="4"/>
  <c r="E29" i="4"/>
  <c r="I28" i="4"/>
  <c r="H28" i="4"/>
  <c r="F28" i="4"/>
  <c r="E28" i="4"/>
  <c r="G24" i="4"/>
  <c r="G23" i="4"/>
  <c r="G22" i="4"/>
  <c r="G21" i="4"/>
  <c r="I20" i="4"/>
  <c r="H20" i="4"/>
  <c r="F20" i="4"/>
  <c r="E20" i="4"/>
  <c r="I19" i="4"/>
  <c r="H19" i="4"/>
  <c r="F19" i="4"/>
  <c r="E19" i="4"/>
  <c r="I18" i="4"/>
  <c r="H18" i="4"/>
  <c r="F18" i="4"/>
  <c r="G14" i="4"/>
  <c r="G13" i="4"/>
  <c r="G12" i="4"/>
  <c r="G11" i="4"/>
  <c r="G20" i="4" l="1"/>
  <c r="G175" i="4"/>
  <c r="G29" i="4"/>
  <c r="G107" i="4"/>
  <c r="G18" i="4"/>
  <c r="G28" i="4"/>
  <c r="G97" i="4"/>
  <c r="G109" i="4"/>
  <c r="G185" i="4"/>
  <c r="E118" i="4"/>
  <c r="G30" i="4"/>
  <c r="G19" i="4"/>
  <c r="G176" i="4"/>
  <c r="G177" i="4"/>
  <c r="G197" i="4"/>
  <c r="G187" i="4"/>
  <c r="E176" i="4"/>
  <c r="G98" i="4"/>
  <c r="E101" i="4"/>
  <c r="G117" i="4"/>
  <c r="G186" i="4"/>
  <c r="G118" i="4"/>
  <c r="G38" i="4"/>
  <c r="G99" i="4"/>
  <c r="G108" i="4"/>
  <c r="G119" i="4"/>
  <c r="E177" i="4"/>
  <c r="G196" i="4"/>
  <c r="G195" i="4"/>
  <c r="G40" i="4"/>
  <c r="G39" i="4"/>
  <c r="E90" i="4"/>
  <c r="E99" i="4" s="1"/>
  <c r="E92" i="4"/>
  <c r="E111" i="4"/>
  <c r="E117" i="4" s="1"/>
  <c r="E113" i="4"/>
  <c r="E119" i="4" s="1"/>
  <c r="E178" i="4"/>
  <c r="E187" i="4" s="1"/>
  <c r="E180" i="4"/>
  <c r="E100" i="4"/>
  <c r="E102" i="4"/>
  <c r="E169" i="4"/>
  <c r="E175" i="4" s="1"/>
  <c r="E188" i="4"/>
  <c r="E195" i="4" s="1"/>
  <c r="E190" i="4"/>
  <c r="E91" i="4"/>
  <c r="E179" i="4"/>
  <c r="E185" i="4" l="1"/>
  <c r="E107" i="4"/>
  <c r="E97" i="4"/>
  <c r="E197" i="4"/>
  <c r="E196" i="4"/>
  <c r="E186" i="4"/>
  <c r="E98" i="4"/>
  <c r="E109" i="4"/>
  <c r="E108" i="4"/>
</calcChain>
</file>

<file path=xl/sharedStrings.xml><?xml version="1.0" encoding="utf-8"?>
<sst xmlns="http://schemas.openxmlformats.org/spreadsheetml/2006/main" count="246" uniqueCount="38">
  <si>
    <t>שנה</t>
  </si>
  <si>
    <t>תלמידים</t>
  </si>
  <si>
    <t xml:space="preserve"> חינוך עברי לפי סוג פיקוח</t>
  </si>
  <si>
    <t>סה"כ חינוך עברי</t>
  </si>
  <si>
    <t>חרדי</t>
  </si>
  <si>
    <t>ממלכתי וממלכתי-דתי</t>
  </si>
  <si>
    <t>סה"כ</t>
  </si>
  <si>
    <t>ממלכתי</t>
  </si>
  <si>
    <t>ממלכתי-דתי</t>
  </si>
  <si>
    <t xml:space="preserve">תלמידי כיתות י"ב </t>
  </si>
  <si>
    <t>ניגשים לבחינות הבגרות</t>
  </si>
  <si>
    <t>זכאים לתעודת בגרות</t>
  </si>
  <si>
    <t>עמדו בדרישות הסף של האוניברסיטאות</t>
  </si>
  <si>
    <t>אחוזים</t>
  </si>
  <si>
    <t>תלמידי כיתות י"ב</t>
  </si>
  <si>
    <t>הניגשים לבחינות הבגרות</t>
  </si>
  <si>
    <t xml:space="preserve">הזכאים לתעודת בגרות </t>
  </si>
  <si>
    <t>העומדים בדרישות הסף של האוניברסיטאות</t>
  </si>
  <si>
    <t>מקור: הלשכה המרכזית לסטטיסטיקה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</si>
  <si>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כולל לא ידוע</t>
    </r>
  </si>
  <si>
    <t>בנים</t>
  </si>
  <si>
    <t>בנות</t>
  </si>
  <si>
    <t>תלמידות כיתות י"ב</t>
  </si>
  <si>
    <t>ניגשות לבחינות הבגרות</t>
  </si>
  <si>
    <t>זכאיות לתעודת בגרות</t>
  </si>
  <si>
    <t>הניגשות לבחינות הבגרות</t>
  </si>
  <si>
    <t xml:space="preserve">הזכאיות לתעודת בגרות </t>
  </si>
  <si>
    <t>העומדות בדרישות הסף של האוניברסיטאות</t>
  </si>
  <si>
    <t>סך הכול חינוך עברי</t>
  </si>
  <si>
    <t>סך הכול</t>
  </si>
  <si>
    <t>לוח ב/4 תלמידי כיתות י"ב הניגשים לבחינות בגרות, הזכאים לתעודה והעומדים בדרישות הסף של האוניברסיטאות, לפי פיקוח ומגדר, שנה"ל תשס"ה (2004/05)- תשפ"ג (2022/2023)</t>
  </si>
  <si>
    <t>תשס"ט
(2008/09)</t>
  </si>
  <si>
    <t>תשע"ב
(2012/11)</t>
  </si>
  <si>
    <t>תשע"ו
(2015/16)</t>
  </si>
  <si>
    <t>תשע"ט
(2018/19)</t>
  </si>
  <si>
    <t>תשפ"ב
(2021/22)</t>
  </si>
  <si>
    <t>תשפ"ג
(2022/23)</t>
  </si>
  <si>
    <r>
      <t xml:space="preserve">תשס"ה </t>
    </r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
(2005/04)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</si>
</sst>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??,???"/>
    <numFmt numFmtId="166" formatCode="???"/>
    <numFmt numFmtId="167" formatCode="??"/>
    <numFmt numFmtId="168" formatCode="_ * #,##0_ ;_ * \-#,##0_ ;_ * &quot;-&quot;??_ ;_ @_ "/>
  </numFmts>
  <fonts count="19">
    <font>
      <sz val="10"/>
      <name val="Arial"/>
      <family val="2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  <scheme val="minor"/>
    </font>
    <font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i/>
      <sz val="9"/>
      <color indexed="8"/>
      <name val="Arial"/>
      <family val="2"/>
    </font>
    <font>
      <b/>
      <i/>
      <sz val="9"/>
      <color rgb="FF6D6D6D"/>
      <name val="Arial"/>
      <family val="2"/>
    </font>
    <font>
      <sz val="10"/>
      <name val="Albany AMT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 style="hair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right" vertical="center" wrapText="1"/>
    </xf>
    <xf numFmtId="165" fontId="11" fillId="0" borderId="12" xfId="1" applyNumberFormat="1" applyFont="1" applyFill="1" applyBorder="1" applyAlignment="1">
      <alignment horizontal="center" vertical="center"/>
    </xf>
    <xf numFmtId="165" fontId="11" fillId="0" borderId="3" xfId="1" applyNumberFormat="1" applyFont="1" applyFill="1" applyBorder="1" applyAlignment="1">
      <alignment horizontal="center" vertical="center"/>
    </xf>
    <xf numFmtId="165" fontId="11" fillId="0" borderId="13" xfId="1" applyNumberFormat="1" applyFont="1" applyFill="1" applyBorder="1" applyAlignment="1">
      <alignment horizontal="center" vertical="center" readingOrder="2"/>
    </xf>
    <xf numFmtId="165" fontId="11" fillId="0" borderId="0" xfId="1" applyNumberFormat="1" applyFont="1" applyFill="1" applyBorder="1" applyAlignment="1">
      <alignment horizontal="center" vertical="center"/>
    </xf>
    <xf numFmtId="166" fontId="11" fillId="0" borderId="12" xfId="0" applyNumberFormat="1" applyFont="1" applyBorder="1" applyAlignment="1">
      <alignment horizontal="right" vertical="center" indent="1"/>
    </xf>
    <xf numFmtId="0" fontId="11" fillId="0" borderId="12" xfId="0" applyFont="1" applyBorder="1" applyAlignment="1">
      <alignment horizontal="right" vertical="center" readingOrder="2"/>
    </xf>
    <xf numFmtId="167" fontId="11" fillId="0" borderId="12" xfId="0" applyNumberFormat="1" applyFont="1" applyBorder="1" applyAlignment="1">
      <alignment horizontal="right" vertical="center" indent="1"/>
    </xf>
    <xf numFmtId="167" fontId="11" fillId="0" borderId="3" xfId="0" applyNumberFormat="1" applyFont="1" applyBorder="1" applyAlignment="1">
      <alignment horizontal="right" vertical="center" indent="1"/>
    </xf>
    <xf numFmtId="167" fontId="11" fillId="0" borderId="13" xfId="0" applyNumberFormat="1" applyFont="1" applyBorder="1" applyAlignment="1">
      <alignment horizontal="right" vertical="center" indent="1"/>
    </xf>
    <xf numFmtId="167" fontId="11" fillId="0" borderId="0" xfId="0" applyNumberFormat="1" applyFont="1" applyAlignment="1">
      <alignment horizontal="right" vertical="center" indent="1"/>
    </xf>
    <xf numFmtId="0" fontId="11" fillId="0" borderId="15" xfId="0" applyFont="1" applyBorder="1" applyAlignment="1">
      <alignment horizontal="right" vertical="center" wrapText="1"/>
    </xf>
    <xf numFmtId="165" fontId="11" fillId="0" borderId="15" xfId="1" applyNumberFormat="1" applyFont="1" applyFill="1" applyBorder="1" applyAlignment="1">
      <alignment horizontal="center" vertical="center"/>
    </xf>
    <xf numFmtId="165" fontId="11" fillId="0" borderId="16" xfId="1" applyNumberFormat="1" applyFont="1" applyFill="1" applyBorder="1" applyAlignment="1">
      <alignment horizontal="center" vertical="center"/>
    </xf>
    <xf numFmtId="165" fontId="11" fillId="0" borderId="17" xfId="1" applyNumberFormat="1" applyFont="1" applyFill="1" applyBorder="1" applyAlignment="1">
      <alignment horizontal="center" vertical="center" readingOrder="2"/>
    </xf>
    <xf numFmtId="165" fontId="11" fillId="0" borderId="14" xfId="1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horizontal="right" vertical="center" readingOrder="2"/>
    </xf>
    <xf numFmtId="167" fontId="11" fillId="0" borderId="19" xfId="0" applyNumberFormat="1" applyFont="1" applyBorder="1" applyAlignment="1">
      <alignment horizontal="right" vertical="center" indent="1"/>
    </xf>
    <xf numFmtId="167" fontId="11" fillId="0" borderId="20" xfId="0" applyNumberFormat="1" applyFont="1" applyBorder="1" applyAlignment="1">
      <alignment horizontal="right" vertical="center" indent="1"/>
    </xf>
    <xf numFmtId="167" fontId="11" fillId="0" borderId="21" xfId="0" applyNumberFormat="1" applyFont="1" applyBorder="1" applyAlignment="1">
      <alignment horizontal="right" vertical="center" indent="1"/>
    </xf>
    <xf numFmtId="167" fontId="11" fillId="0" borderId="18" xfId="0" applyNumberFormat="1" applyFont="1" applyBorder="1" applyAlignment="1">
      <alignment horizontal="right" vertical="center" indent="1"/>
    </xf>
    <xf numFmtId="0" fontId="12" fillId="0" borderId="1" xfId="0" applyFont="1" applyBorder="1" applyAlignment="1">
      <alignment horizontal="right" vertical="top"/>
    </xf>
    <xf numFmtId="0" fontId="11" fillId="0" borderId="1" xfId="0" applyFont="1" applyBorder="1" applyAlignment="1">
      <alignment horizontal="right" vertical="center" readingOrder="2"/>
    </xf>
    <xf numFmtId="167" fontId="11" fillId="0" borderId="1" xfId="0" applyNumberFormat="1" applyFont="1" applyBorder="1" applyAlignment="1">
      <alignment horizontal="right" vertical="center" indent="1"/>
    </xf>
    <xf numFmtId="0" fontId="13" fillId="0" borderId="0" xfId="0" applyFont="1" applyAlignment="1">
      <alignment horizontal="right" readingOrder="2"/>
    </xf>
    <xf numFmtId="0" fontId="11" fillId="0" borderId="0" xfId="0" applyFont="1" applyAlignment="1">
      <alignment horizontal="right" vertical="center" readingOrder="2"/>
    </xf>
    <xf numFmtId="0" fontId="13" fillId="0" borderId="7" xfId="0" applyFont="1" applyBorder="1" applyAlignment="1">
      <alignment horizontal="right" readingOrder="2"/>
    </xf>
    <xf numFmtId="0" fontId="11" fillId="0" borderId="7" xfId="0" applyFont="1" applyBorder="1" applyAlignment="1">
      <alignment horizontal="right" vertical="center" readingOrder="2"/>
    </xf>
    <xf numFmtId="167" fontId="11" fillId="0" borderId="7" xfId="0" applyNumberFormat="1" applyFont="1" applyBorder="1" applyAlignment="1">
      <alignment horizontal="right" vertical="center" indent="1"/>
    </xf>
    <xf numFmtId="0" fontId="11" fillId="0" borderId="0" xfId="0" applyFont="1" applyAlignment="1">
      <alignment horizontal="right" vertical="center" wrapText="1"/>
    </xf>
    <xf numFmtId="165" fontId="11" fillId="0" borderId="0" xfId="1" applyNumberFormat="1" applyFont="1" applyFill="1" applyBorder="1" applyAlignment="1">
      <alignment horizontal="center" vertical="center" readingOrder="2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67" fontId="11" fillId="0" borderId="22" xfId="0" applyNumberFormat="1" applyFont="1" applyBorder="1" applyAlignment="1">
      <alignment horizontal="right" vertical="center" indent="1"/>
    </xf>
    <xf numFmtId="167" fontId="11" fillId="0" borderId="8" xfId="0" applyNumberFormat="1" applyFont="1" applyBorder="1" applyAlignment="1">
      <alignment horizontal="right" vertical="center" indent="1"/>
    </xf>
    <xf numFmtId="167" fontId="11" fillId="0" borderId="11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right" vertical="center" readingOrder="2"/>
    </xf>
    <xf numFmtId="0" fontId="11" fillId="0" borderId="3" xfId="0" applyFont="1" applyBorder="1" applyAlignment="1">
      <alignment horizontal="right" vertical="center" readingOrder="2"/>
    </xf>
    <xf numFmtId="168" fontId="17" fillId="0" borderId="0" xfId="1" applyNumberFormat="1" applyFont="1" applyFill="1" applyBorder="1" applyAlignment="1">
      <alignment vertical="top" wrapText="1"/>
    </xf>
    <xf numFmtId="0" fontId="13" fillId="2" borderId="0" xfId="0" applyFont="1" applyFill="1" applyAlignment="1">
      <alignment vertical="top"/>
    </xf>
    <xf numFmtId="165" fontId="11" fillId="0" borderId="12" xfId="2" applyNumberFormat="1" applyFont="1" applyFill="1" applyBorder="1" applyAlignment="1">
      <alignment horizontal="center" vertical="center"/>
    </xf>
    <xf numFmtId="165" fontId="11" fillId="0" borderId="3" xfId="2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 readingOrder="2"/>
    </xf>
    <xf numFmtId="165" fontId="11" fillId="0" borderId="0" xfId="2" applyNumberFormat="1" applyFont="1" applyFill="1" applyBorder="1" applyAlignment="1">
      <alignment horizontal="center" vertical="center"/>
    </xf>
    <xf numFmtId="165" fontId="11" fillId="0" borderId="12" xfId="4" applyNumberFormat="1" applyFont="1" applyFill="1" applyBorder="1" applyAlignment="1">
      <alignment horizontal="center" vertical="center"/>
    </xf>
    <xf numFmtId="165" fontId="11" fillId="0" borderId="3" xfId="4" applyNumberFormat="1" applyFont="1" applyFill="1" applyBorder="1" applyAlignment="1">
      <alignment horizontal="center" vertical="center"/>
    </xf>
    <xf numFmtId="165" fontId="11" fillId="0" borderId="13" xfId="4" applyNumberFormat="1" applyFont="1" applyFill="1" applyBorder="1" applyAlignment="1">
      <alignment horizontal="center" vertical="center" readingOrder="2"/>
    </xf>
    <xf numFmtId="165" fontId="11" fillId="0" borderId="0" xfId="4" applyNumberFormat="1" applyFont="1" applyFill="1" applyBorder="1" applyAlignment="1">
      <alignment horizontal="center" vertical="center"/>
    </xf>
    <xf numFmtId="165" fontId="11" fillId="0" borderId="15" xfId="4" applyNumberFormat="1" applyFont="1" applyFill="1" applyBorder="1" applyAlignment="1">
      <alignment horizontal="center" vertical="center"/>
    </xf>
    <xf numFmtId="165" fontId="11" fillId="0" borderId="16" xfId="4" applyNumberFormat="1" applyFont="1" applyFill="1" applyBorder="1" applyAlignment="1">
      <alignment horizontal="center" vertical="center"/>
    </xf>
    <xf numFmtId="165" fontId="11" fillId="0" borderId="17" xfId="4" applyNumberFormat="1" applyFont="1" applyFill="1" applyBorder="1" applyAlignment="1">
      <alignment horizontal="center" vertical="center" readingOrder="2"/>
    </xf>
    <xf numFmtId="165" fontId="11" fillId="0" borderId="14" xfId="4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/>
    </xf>
    <xf numFmtId="165" fontId="11" fillId="0" borderId="16" xfId="2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 readingOrder="2"/>
    </xf>
    <xf numFmtId="165" fontId="11" fillId="0" borderId="14" xfId="2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 indent="3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 indent="2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7">
    <cellStyle name="Comma" xfId="1" builtinId="3"/>
    <cellStyle name="Comma 2" xfId="2" xr:uid="{C6DF14ED-625E-41F6-9266-4D01BB4070D5}"/>
    <cellStyle name="Comma 2 2" xfId="4" xr:uid="{0496A902-F8B7-4579-8931-6D73D3084B1D}"/>
    <cellStyle name="Comma 3" xfId="3" xr:uid="{FCEEC9CB-AFD8-461C-A3AF-A8A7676F15E2}"/>
    <cellStyle name="Comma 4" xfId="6" xr:uid="{356078C4-FB0C-4801-8A85-851E673A5BD8}"/>
    <cellStyle name="Normal" xfId="0" builtinId="0"/>
    <cellStyle name="Normal 2" xfId="5" xr:uid="{1A878588-954A-46DE-8FC4-F4BF2A2EBE5F}"/>
  </cellStyles>
  <dxfs count="0"/>
  <tableStyles count="0" defaultTableStyle="TableStyleMedium9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190500</xdr:colOff>
      <xdr:row>1</xdr:row>
      <xdr:rowOff>142875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323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3" name="Pictur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85793900" y="323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190500</xdr:colOff>
      <xdr:row>1</xdr:row>
      <xdr:rowOff>142875</xdr:rowOff>
    </xdr:to>
    <xdr:pic>
      <xdr:nvPicPr>
        <xdr:cNvPr id="4" name="Pictur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323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190500</xdr:colOff>
      <xdr:row>88</xdr:row>
      <xdr:rowOff>142875</xdr:rowOff>
    </xdr:to>
    <xdr:pic>
      <xdr:nvPicPr>
        <xdr:cNvPr id="5" name="Pictur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1081087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60</xdr:row>
      <xdr:rowOff>0</xdr:rowOff>
    </xdr:from>
    <xdr:to>
      <xdr:col>9</xdr:col>
      <xdr:colOff>190500</xdr:colOff>
      <xdr:row>60</xdr:row>
      <xdr:rowOff>142875</xdr:rowOff>
    </xdr:to>
    <xdr:pic>
      <xdr:nvPicPr>
        <xdr:cNvPr id="6" name="Pictur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85793900" y="1081087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190500</xdr:colOff>
      <xdr:row>88</xdr:row>
      <xdr:rowOff>142875</xdr:rowOff>
    </xdr:to>
    <xdr:pic>
      <xdr:nvPicPr>
        <xdr:cNvPr id="7" name="Pictur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1081087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160</xdr:row>
      <xdr:rowOff>0</xdr:rowOff>
    </xdr:from>
    <xdr:to>
      <xdr:col>2</xdr:col>
      <xdr:colOff>190500</xdr:colOff>
      <xdr:row>160</xdr:row>
      <xdr:rowOff>142875</xdr:rowOff>
    </xdr:to>
    <xdr:pic>
      <xdr:nvPicPr>
        <xdr:cNvPr id="8" name="Pictur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18764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190500</xdr:colOff>
      <xdr:row>97</xdr:row>
      <xdr:rowOff>142875</xdr:rowOff>
    </xdr:to>
    <xdr:pic>
      <xdr:nvPicPr>
        <xdr:cNvPr id="9" name="Picture 1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85793900" y="1545907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160</xdr:row>
      <xdr:rowOff>0</xdr:rowOff>
    </xdr:from>
    <xdr:to>
      <xdr:col>2</xdr:col>
      <xdr:colOff>190500</xdr:colOff>
      <xdr:row>160</xdr:row>
      <xdr:rowOff>142875</xdr:rowOff>
    </xdr:to>
    <xdr:pic>
      <xdr:nvPicPr>
        <xdr:cNvPr id="10" name="Pictur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18764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264</xdr:row>
      <xdr:rowOff>0</xdr:rowOff>
    </xdr:from>
    <xdr:to>
      <xdr:col>2</xdr:col>
      <xdr:colOff>190500</xdr:colOff>
      <xdr:row>264</xdr:row>
      <xdr:rowOff>142875</xdr:rowOff>
    </xdr:to>
    <xdr:pic>
      <xdr:nvPicPr>
        <xdr:cNvPr id="11" name="Picture 1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3037522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264</xdr:row>
      <xdr:rowOff>0</xdr:rowOff>
    </xdr:from>
    <xdr:to>
      <xdr:col>2</xdr:col>
      <xdr:colOff>190500</xdr:colOff>
      <xdr:row>264</xdr:row>
      <xdr:rowOff>142875</xdr:rowOff>
    </xdr:to>
    <xdr:pic>
      <xdr:nvPicPr>
        <xdr:cNvPr id="12" name="Picture 1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3037522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190500</xdr:colOff>
      <xdr:row>84</xdr:row>
      <xdr:rowOff>73024</xdr:rowOff>
    </xdr:to>
    <xdr:pic>
      <xdr:nvPicPr>
        <xdr:cNvPr id="13" name="Picture 1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947737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190500</xdr:colOff>
      <xdr:row>84</xdr:row>
      <xdr:rowOff>73024</xdr:rowOff>
    </xdr:to>
    <xdr:pic>
      <xdr:nvPicPr>
        <xdr:cNvPr id="14" name="Picture 1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947737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160</xdr:row>
      <xdr:rowOff>0</xdr:rowOff>
    </xdr:from>
    <xdr:to>
      <xdr:col>2</xdr:col>
      <xdr:colOff>190500</xdr:colOff>
      <xdr:row>160</xdr:row>
      <xdr:rowOff>142875</xdr:rowOff>
    </xdr:to>
    <xdr:pic>
      <xdr:nvPicPr>
        <xdr:cNvPr id="15" name="Picture 1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18764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160</xdr:row>
      <xdr:rowOff>0</xdr:rowOff>
    </xdr:from>
    <xdr:to>
      <xdr:col>2</xdr:col>
      <xdr:colOff>190500</xdr:colOff>
      <xdr:row>160</xdr:row>
      <xdr:rowOff>142875</xdr:rowOff>
    </xdr:to>
    <xdr:pic>
      <xdr:nvPicPr>
        <xdr:cNvPr id="16" name="Picture 1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18764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50</xdr:row>
      <xdr:rowOff>0</xdr:rowOff>
    </xdr:from>
    <xdr:ext cx="190500" cy="142875"/>
    <xdr:pic>
      <xdr:nvPicPr>
        <xdr:cNvPr id="17" name="Picture 1" hidden="1">
          <a:extLst>
            <a:ext uri="{FF2B5EF4-FFF2-40B4-BE49-F238E27FC236}">
              <a16:creationId xmlns:a16="http://schemas.microsoft.com/office/drawing/2014/main" id="{CAFFFA76-32B5-41E7-B590-29E4D8A23E6B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87013100" y="11620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59</xdr:row>
      <xdr:rowOff>0</xdr:rowOff>
    </xdr:from>
    <xdr:ext cx="190500" cy="142875"/>
    <xdr:pic>
      <xdr:nvPicPr>
        <xdr:cNvPr id="18" name="Picture 1" hidden="1">
          <a:extLst>
            <a:ext uri="{FF2B5EF4-FFF2-40B4-BE49-F238E27FC236}">
              <a16:creationId xmlns:a16="http://schemas.microsoft.com/office/drawing/2014/main" id="{366A8E8D-E8CC-4821-9B71-D86E89D13195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12329550" y="136334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83</xdr:row>
      <xdr:rowOff>0</xdr:rowOff>
    </xdr:from>
    <xdr:ext cx="190500" cy="142875"/>
    <xdr:pic>
      <xdr:nvPicPr>
        <xdr:cNvPr id="19" name="Picture 18" hidden="1">
          <a:extLst>
            <a:ext uri="{FF2B5EF4-FFF2-40B4-BE49-F238E27FC236}">
              <a16:creationId xmlns:a16="http://schemas.microsoft.com/office/drawing/2014/main" id="{F9222918-F139-43D9-BAD1-03DD9B2F36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18495400" y="1587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83</xdr:row>
      <xdr:rowOff>0</xdr:rowOff>
    </xdr:from>
    <xdr:ext cx="190500" cy="142875"/>
    <xdr:pic>
      <xdr:nvPicPr>
        <xdr:cNvPr id="20" name="Picture 1" hidden="1">
          <a:extLst>
            <a:ext uri="{FF2B5EF4-FFF2-40B4-BE49-F238E27FC236}">
              <a16:creationId xmlns:a16="http://schemas.microsoft.com/office/drawing/2014/main" id="{2C760EC4-5034-4BC9-BD0F-B22B05903DF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18495400" y="1587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59</xdr:row>
      <xdr:rowOff>0</xdr:rowOff>
    </xdr:from>
    <xdr:to>
      <xdr:col>9</xdr:col>
      <xdr:colOff>190500</xdr:colOff>
      <xdr:row>59</xdr:row>
      <xdr:rowOff>142875</xdr:rowOff>
    </xdr:to>
    <xdr:pic>
      <xdr:nvPicPr>
        <xdr:cNvPr id="21" name="Picture 1" hidden="1">
          <a:extLst>
            <a:ext uri="{FF2B5EF4-FFF2-40B4-BE49-F238E27FC236}">
              <a16:creationId xmlns:a16="http://schemas.microsoft.com/office/drawing/2014/main" id="{C2CD0094-D17E-4731-94FB-58879699ABE8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87622700" y="1547812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2:I244"/>
  <sheetViews>
    <sheetView showGridLines="0" rightToLeft="1" tabSelected="1" zoomScaleNormal="100" zoomScaleSheetLayoutView="100" workbookViewId="0">
      <selection activeCell="M1" sqref="M1:M1048576"/>
    </sheetView>
  </sheetViews>
  <sheetFormatPr baseColWidth="10" defaultColWidth="8.83203125" defaultRowHeight="13"/>
  <cols>
    <col min="3" max="3" width="10.1640625" customWidth="1"/>
    <col min="4" max="4" width="32.1640625" customWidth="1"/>
    <col min="193" max="193" width="11.33203125" customWidth="1"/>
    <col min="194" max="194" width="32.1640625" customWidth="1"/>
    <col min="449" max="449" width="11.33203125" customWidth="1"/>
    <col min="450" max="450" width="32.1640625" customWidth="1"/>
    <col min="705" max="705" width="11.33203125" customWidth="1"/>
    <col min="706" max="706" width="32.1640625" customWidth="1"/>
    <col min="961" max="961" width="11.33203125" customWidth="1"/>
    <col min="962" max="962" width="32.1640625" customWidth="1"/>
    <col min="1217" max="1217" width="11.33203125" customWidth="1"/>
    <col min="1218" max="1218" width="32.1640625" customWidth="1"/>
    <col min="1473" max="1473" width="11.33203125" customWidth="1"/>
    <col min="1474" max="1474" width="32.1640625" customWidth="1"/>
    <col min="1729" max="1729" width="11.33203125" customWidth="1"/>
    <col min="1730" max="1730" width="32.1640625" customWidth="1"/>
    <col min="1985" max="1985" width="11.33203125" customWidth="1"/>
    <col min="1986" max="1986" width="32.1640625" customWidth="1"/>
    <col min="2241" max="2241" width="11.33203125" customWidth="1"/>
    <col min="2242" max="2242" width="32.1640625" customWidth="1"/>
    <col min="2497" max="2497" width="11.33203125" customWidth="1"/>
    <col min="2498" max="2498" width="32.1640625" customWidth="1"/>
    <col min="2753" max="2753" width="11.33203125" customWidth="1"/>
    <col min="2754" max="2754" width="32.1640625" customWidth="1"/>
    <col min="3009" max="3009" width="11.33203125" customWidth="1"/>
    <col min="3010" max="3010" width="32.1640625" customWidth="1"/>
    <col min="3265" max="3265" width="11.33203125" customWidth="1"/>
    <col min="3266" max="3266" width="32.1640625" customWidth="1"/>
    <col min="3521" max="3521" width="11.33203125" customWidth="1"/>
    <col min="3522" max="3522" width="32.1640625" customWidth="1"/>
    <col min="3777" max="3777" width="11.33203125" customWidth="1"/>
    <col min="3778" max="3778" width="32.1640625" customWidth="1"/>
    <col min="4033" max="4033" width="11.33203125" customWidth="1"/>
    <col min="4034" max="4034" width="32.1640625" customWidth="1"/>
    <col min="4289" max="4289" width="11.33203125" customWidth="1"/>
    <col min="4290" max="4290" width="32.1640625" customWidth="1"/>
    <col min="4545" max="4545" width="11.33203125" customWidth="1"/>
    <col min="4546" max="4546" width="32.1640625" customWidth="1"/>
    <col min="4801" max="4801" width="11.33203125" customWidth="1"/>
    <col min="4802" max="4802" width="32.1640625" customWidth="1"/>
    <col min="5057" max="5057" width="11.33203125" customWidth="1"/>
    <col min="5058" max="5058" width="32.1640625" customWidth="1"/>
    <col min="5313" max="5313" width="11.33203125" customWidth="1"/>
    <col min="5314" max="5314" width="32.1640625" customWidth="1"/>
    <col min="5569" max="5569" width="11.33203125" customWidth="1"/>
    <col min="5570" max="5570" width="32.1640625" customWidth="1"/>
    <col min="5825" max="5825" width="11.33203125" customWidth="1"/>
    <col min="5826" max="5826" width="32.1640625" customWidth="1"/>
    <col min="6081" max="6081" width="11.33203125" customWidth="1"/>
    <col min="6082" max="6082" width="32.1640625" customWidth="1"/>
    <col min="6337" max="6337" width="11.33203125" customWidth="1"/>
    <col min="6338" max="6338" width="32.1640625" customWidth="1"/>
    <col min="6593" max="6593" width="11.33203125" customWidth="1"/>
    <col min="6594" max="6594" width="32.1640625" customWidth="1"/>
    <col min="6849" max="6849" width="11.33203125" customWidth="1"/>
    <col min="6850" max="6850" width="32.1640625" customWidth="1"/>
    <col min="7105" max="7105" width="11.33203125" customWidth="1"/>
    <col min="7106" max="7106" width="32.1640625" customWidth="1"/>
    <col min="7361" max="7361" width="11.33203125" customWidth="1"/>
    <col min="7362" max="7362" width="32.1640625" customWidth="1"/>
    <col min="7617" max="7617" width="11.33203125" customWidth="1"/>
    <col min="7618" max="7618" width="32.1640625" customWidth="1"/>
    <col min="7873" max="7873" width="11.33203125" customWidth="1"/>
    <col min="7874" max="7874" width="32.1640625" customWidth="1"/>
    <col min="8129" max="8129" width="11.33203125" customWidth="1"/>
    <col min="8130" max="8130" width="32.1640625" customWidth="1"/>
    <col min="8385" max="8385" width="11.33203125" customWidth="1"/>
    <col min="8386" max="8386" width="32.1640625" customWidth="1"/>
    <col min="8641" max="8641" width="11.33203125" customWidth="1"/>
    <col min="8642" max="8642" width="32.1640625" customWidth="1"/>
    <col min="8897" max="8897" width="11.33203125" customWidth="1"/>
    <col min="8898" max="8898" width="32.1640625" customWidth="1"/>
    <col min="9153" max="9153" width="11.33203125" customWidth="1"/>
    <col min="9154" max="9154" width="32.1640625" customWidth="1"/>
    <col min="9409" max="9409" width="11.33203125" customWidth="1"/>
    <col min="9410" max="9410" width="32.1640625" customWidth="1"/>
    <col min="9665" max="9665" width="11.33203125" customWidth="1"/>
    <col min="9666" max="9666" width="32.1640625" customWidth="1"/>
    <col min="9921" max="9921" width="11.33203125" customWidth="1"/>
    <col min="9922" max="9922" width="32.1640625" customWidth="1"/>
    <col min="10177" max="10177" width="11.33203125" customWidth="1"/>
    <col min="10178" max="10178" width="32.1640625" customWidth="1"/>
    <col min="10433" max="10433" width="11.33203125" customWidth="1"/>
    <col min="10434" max="10434" width="32.1640625" customWidth="1"/>
    <col min="10689" max="10689" width="11.33203125" customWidth="1"/>
    <col min="10690" max="10690" width="32.1640625" customWidth="1"/>
    <col min="10945" max="10945" width="11.33203125" customWidth="1"/>
    <col min="10946" max="10946" width="32.1640625" customWidth="1"/>
    <col min="11201" max="11201" width="11.33203125" customWidth="1"/>
    <col min="11202" max="11202" width="32.1640625" customWidth="1"/>
    <col min="11457" max="11457" width="11.33203125" customWidth="1"/>
    <col min="11458" max="11458" width="32.1640625" customWidth="1"/>
    <col min="11713" max="11713" width="11.33203125" customWidth="1"/>
    <col min="11714" max="11714" width="32.1640625" customWidth="1"/>
    <col min="11969" max="11969" width="11.33203125" customWidth="1"/>
    <col min="11970" max="11970" width="32.1640625" customWidth="1"/>
    <col min="12225" max="12225" width="11.33203125" customWidth="1"/>
    <col min="12226" max="12226" width="32.1640625" customWidth="1"/>
    <col min="12481" max="12481" width="11.33203125" customWidth="1"/>
    <col min="12482" max="12482" width="32.1640625" customWidth="1"/>
    <col min="12737" max="12737" width="11.33203125" customWidth="1"/>
    <col min="12738" max="12738" width="32.1640625" customWidth="1"/>
    <col min="12993" max="12993" width="11.33203125" customWidth="1"/>
    <col min="12994" max="12994" width="32.1640625" customWidth="1"/>
    <col min="13249" max="13249" width="11.33203125" customWidth="1"/>
    <col min="13250" max="13250" width="32.1640625" customWidth="1"/>
    <col min="13505" max="13505" width="11.33203125" customWidth="1"/>
    <col min="13506" max="13506" width="32.1640625" customWidth="1"/>
    <col min="13761" max="13761" width="11.33203125" customWidth="1"/>
    <col min="13762" max="13762" width="32.1640625" customWidth="1"/>
    <col min="14017" max="14017" width="11.33203125" customWidth="1"/>
    <col min="14018" max="14018" width="32.1640625" customWidth="1"/>
    <col min="14273" max="14273" width="11.33203125" customWidth="1"/>
    <col min="14274" max="14274" width="32.1640625" customWidth="1"/>
    <col min="14529" max="14529" width="11.33203125" customWidth="1"/>
    <col min="14530" max="14530" width="32.1640625" customWidth="1"/>
    <col min="14785" max="14785" width="11.33203125" customWidth="1"/>
    <col min="14786" max="14786" width="32.1640625" customWidth="1"/>
    <col min="15041" max="15041" width="11.33203125" customWidth="1"/>
    <col min="15042" max="15042" width="32.1640625" customWidth="1"/>
    <col min="15297" max="15297" width="11.33203125" customWidth="1"/>
    <col min="15298" max="15298" width="32.1640625" customWidth="1"/>
    <col min="15553" max="15553" width="11.33203125" customWidth="1"/>
    <col min="15554" max="15554" width="32.1640625" customWidth="1"/>
    <col min="15809" max="15809" width="11.33203125" customWidth="1"/>
    <col min="15810" max="15810" width="32.1640625" customWidth="1"/>
    <col min="16065" max="16065" width="11.33203125" customWidth="1"/>
    <col min="16066" max="16066" width="32.1640625" customWidth="1"/>
    <col min="16372" max="16384" width="9.1640625" customWidth="1"/>
  </cols>
  <sheetData>
    <row r="2" spans="3:9">
      <c r="C2" s="84" t="s">
        <v>30</v>
      </c>
      <c r="D2" s="84"/>
      <c r="E2" s="84"/>
      <c r="F2" s="84"/>
      <c r="G2" s="84"/>
      <c r="H2" s="84"/>
      <c r="I2" s="84"/>
    </row>
    <row r="3" spans="3:9" ht="16" customHeight="1">
      <c r="C3" s="84"/>
      <c r="D3" s="84"/>
      <c r="E3" s="84"/>
      <c r="F3" s="84"/>
      <c r="G3" s="84"/>
      <c r="H3" s="84"/>
      <c r="I3" s="84"/>
    </row>
    <row r="4" spans="3:9" ht="16" customHeight="1">
      <c r="C4" s="84"/>
      <c r="D4" s="84"/>
      <c r="E4" s="84"/>
      <c r="F4" s="84"/>
      <c r="G4" s="84"/>
      <c r="H4" s="84"/>
      <c r="I4" s="84"/>
    </row>
    <row r="5" spans="3:9" ht="14" customHeight="1" thickBot="1">
      <c r="C5" s="1"/>
      <c r="D5" s="2"/>
      <c r="E5" s="1"/>
      <c r="F5" s="1"/>
      <c r="G5" s="1"/>
      <c r="H5" s="1"/>
      <c r="I5" s="1"/>
    </row>
    <row r="6" spans="3:9" ht="12.75" customHeight="1">
      <c r="C6" s="78" t="s">
        <v>0</v>
      </c>
      <c r="D6" s="90" t="s">
        <v>1</v>
      </c>
      <c r="E6" s="97" t="s">
        <v>2</v>
      </c>
      <c r="F6" s="97"/>
      <c r="G6" s="97"/>
      <c r="H6" s="97"/>
      <c r="I6" s="97"/>
    </row>
    <row r="7" spans="3:9" ht="12.75" customHeight="1">
      <c r="C7" s="79"/>
      <c r="D7" s="91"/>
      <c r="E7" s="98" t="s">
        <v>28</v>
      </c>
      <c r="F7" s="51" t="s">
        <v>4</v>
      </c>
      <c r="G7" s="100" t="s">
        <v>5</v>
      </c>
      <c r="H7" s="101"/>
      <c r="I7" s="101"/>
    </row>
    <row r="8" spans="3:9" ht="25" customHeight="1" thickBot="1">
      <c r="C8" s="80"/>
      <c r="D8" s="92"/>
      <c r="E8" s="99"/>
      <c r="F8" s="3" t="s">
        <v>29</v>
      </c>
      <c r="G8" s="4" t="s">
        <v>29</v>
      </c>
      <c r="H8" s="5" t="s">
        <v>7</v>
      </c>
      <c r="I8" s="6" t="s">
        <v>8</v>
      </c>
    </row>
    <row r="9" spans="3:9" ht="5.5" customHeight="1">
      <c r="C9" s="49"/>
      <c r="D9" s="7"/>
      <c r="E9" s="7"/>
      <c r="F9" s="50"/>
      <c r="G9" s="8"/>
      <c r="H9" s="9"/>
      <c r="I9" s="9"/>
    </row>
    <row r="10" spans="3:9" ht="14" customHeight="1">
      <c r="C10" s="87"/>
      <c r="D10" s="87"/>
      <c r="E10" s="87"/>
      <c r="F10" s="87"/>
      <c r="G10" s="87"/>
      <c r="H10" s="87"/>
      <c r="I10" s="87"/>
    </row>
    <row r="11" spans="3:9" ht="14" customHeight="1">
      <c r="C11" s="82" t="s">
        <v>37</v>
      </c>
      <c r="D11" s="10" t="s">
        <v>9</v>
      </c>
      <c r="E11" s="11">
        <v>81366</v>
      </c>
      <c r="F11" s="12">
        <v>10764</v>
      </c>
      <c r="G11" s="13">
        <f>H11+I11</f>
        <v>70602</v>
      </c>
      <c r="H11" s="14">
        <v>56685</v>
      </c>
      <c r="I11" s="11">
        <v>13917</v>
      </c>
    </row>
    <row r="12" spans="3:9" ht="14" customHeight="1">
      <c r="C12" s="82"/>
      <c r="D12" s="10" t="s">
        <v>10</v>
      </c>
      <c r="E12" s="11">
        <v>66840</v>
      </c>
      <c r="F12" s="12">
        <v>2436</v>
      </c>
      <c r="G12" s="13">
        <f>H12+I12</f>
        <v>64404</v>
      </c>
      <c r="H12" s="14">
        <v>51650</v>
      </c>
      <c r="I12" s="11">
        <v>12754</v>
      </c>
    </row>
    <row r="13" spans="3:9" ht="14" customHeight="1">
      <c r="C13" s="82"/>
      <c r="D13" s="10" t="s">
        <v>11</v>
      </c>
      <c r="E13" s="11">
        <v>44860</v>
      </c>
      <c r="F13" s="12">
        <v>978</v>
      </c>
      <c r="G13" s="13">
        <f>H13+I13</f>
        <v>43882</v>
      </c>
      <c r="H13" s="14">
        <v>35328</v>
      </c>
      <c r="I13" s="11">
        <v>8554</v>
      </c>
    </row>
    <row r="14" spans="3:9" ht="14" customHeight="1">
      <c r="C14" s="82"/>
      <c r="D14" s="10" t="s">
        <v>12</v>
      </c>
      <c r="E14" s="11">
        <v>38927</v>
      </c>
      <c r="F14" s="12">
        <v>461</v>
      </c>
      <c r="G14" s="13">
        <f>H14+I14</f>
        <v>38466</v>
      </c>
      <c r="H14" s="14">
        <v>31330</v>
      </c>
      <c r="I14" s="11">
        <v>7136</v>
      </c>
    </row>
    <row r="15" spans="3:9" ht="5.5" customHeight="1">
      <c r="C15" s="82"/>
      <c r="D15" s="10"/>
      <c r="E15" s="11"/>
      <c r="F15" s="12"/>
      <c r="G15" s="13"/>
      <c r="H15" s="14"/>
      <c r="I15" s="11"/>
    </row>
    <row r="16" spans="3:9" ht="13.5" customHeight="1">
      <c r="C16" s="82"/>
      <c r="D16" s="76" t="s">
        <v>13</v>
      </c>
      <c r="E16" s="77"/>
      <c r="F16" s="77"/>
      <c r="G16" s="77"/>
      <c r="H16" s="77"/>
      <c r="I16" s="77"/>
    </row>
    <row r="17" spans="3:9" ht="14" customHeight="1">
      <c r="C17" s="82"/>
      <c r="D17" s="10" t="s">
        <v>14</v>
      </c>
      <c r="E17" s="15">
        <v>100</v>
      </c>
      <c r="F17" s="15">
        <v>100</v>
      </c>
      <c r="G17" s="15">
        <v>100</v>
      </c>
      <c r="H17" s="15">
        <v>100</v>
      </c>
      <c r="I17" s="15">
        <v>100</v>
      </c>
    </row>
    <row r="18" spans="3:9" ht="14" customHeight="1">
      <c r="C18" s="82"/>
      <c r="D18" s="16" t="s">
        <v>15</v>
      </c>
      <c r="E18" s="17">
        <f>E12/E11*100</f>
        <v>82.147334267384409</v>
      </c>
      <c r="F18" s="18">
        <f>F12/F11*100</f>
        <v>22.630992196209586</v>
      </c>
      <c r="G18" s="19">
        <f>G12/G11*100</f>
        <v>91.221211863686577</v>
      </c>
      <c r="H18" s="20">
        <f>H12/H11*100</f>
        <v>91.117579606597872</v>
      </c>
      <c r="I18" s="17">
        <f>I12/I11*100</f>
        <v>91.643313932600407</v>
      </c>
    </row>
    <row r="19" spans="3:9" ht="14" customHeight="1">
      <c r="C19" s="82"/>
      <c r="D19" s="16" t="s">
        <v>16</v>
      </c>
      <c r="E19" s="17">
        <f>E13/E11*100</f>
        <v>55.133593884423469</v>
      </c>
      <c r="F19" s="18">
        <f>F13/F11*100</f>
        <v>9.085841694537347</v>
      </c>
      <c r="G19" s="19">
        <f>G13/G11*100</f>
        <v>62.154046627574289</v>
      </c>
      <c r="H19" s="20">
        <f>H13/H11*100</f>
        <v>62.32336596983329</v>
      </c>
      <c r="I19" s="17">
        <f>I13/I11*100</f>
        <v>61.464396062369765</v>
      </c>
    </row>
    <row r="20" spans="3:9" ht="14" customHeight="1">
      <c r="C20" s="82"/>
      <c r="D20" s="16" t="s">
        <v>17</v>
      </c>
      <c r="E20" s="17">
        <f>E14/E11*100</f>
        <v>47.841850404345799</v>
      </c>
      <c r="F20" s="18">
        <f>F14/F11*100</f>
        <v>4.2827945001858048</v>
      </c>
      <c r="G20" s="19">
        <f>G14/G11*100</f>
        <v>54.482875839211353</v>
      </c>
      <c r="H20" s="20">
        <f>H14/H11*100</f>
        <v>55.270353709094124</v>
      </c>
      <c r="I20" s="17">
        <f>I14/I11*100</f>
        <v>51.275418552849025</v>
      </c>
    </row>
    <row r="21" spans="3:9" ht="14" customHeight="1">
      <c r="C21" s="81" t="s">
        <v>31</v>
      </c>
      <c r="D21" s="21" t="s">
        <v>14</v>
      </c>
      <c r="E21" s="22">
        <v>79811</v>
      </c>
      <c r="F21" s="23">
        <v>12177</v>
      </c>
      <c r="G21" s="24">
        <f>H21+I21</f>
        <v>67634</v>
      </c>
      <c r="H21" s="25">
        <v>53476</v>
      </c>
      <c r="I21" s="22">
        <v>14158</v>
      </c>
    </row>
    <row r="22" spans="3:9" ht="14" customHeight="1">
      <c r="C22" s="82"/>
      <c r="D22" s="10" t="s">
        <v>10</v>
      </c>
      <c r="E22" s="11">
        <v>65339</v>
      </c>
      <c r="F22" s="12">
        <v>2959</v>
      </c>
      <c r="G22" s="13">
        <f>H22+I22</f>
        <v>62380</v>
      </c>
      <c r="H22" s="14">
        <v>49267</v>
      </c>
      <c r="I22" s="11">
        <v>13113</v>
      </c>
    </row>
    <row r="23" spans="3:9" ht="14" customHeight="1">
      <c r="C23" s="82"/>
      <c r="D23" s="10" t="s">
        <v>11</v>
      </c>
      <c r="E23" s="11">
        <v>45009</v>
      </c>
      <c r="F23" s="12">
        <v>1337</v>
      </c>
      <c r="G23" s="13">
        <f>H23+I23</f>
        <v>43672</v>
      </c>
      <c r="H23" s="14">
        <v>34376</v>
      </c>
      <c r="I23" s="11">
        <v>9296</v>
      </c>
    </row>
    <row r="24" spans="3:9" ht="14" customHeight="1">
      <c r="C24" s="82"/>
      <c r="D24" s="10" t="s">
        <v>12</v>
      </c>
      <c r="E24" s="11">
        <v>38537</v>
      </c>
      <c r="F24" s="12">
        <v>712</v>
      </c>
      <c r="G24" s="13">
        <f>H24+I24</f>
        <v>37825</v>
      </c>
      <c r="H24" s="14">
        <v>30090</v>
      </c>
      <c r="I24" s="11">
        <v>7735</v>
      </c>
    </row>
    <row r="25" spans="3:9" ht="5.5" customHeight="1">
      <c r="C25" s="82"/>
      <c r="D25" s="10"/>
      <c r="E25" s="11"/>
      <c r="F25" s="12"/>
      <c r="G25" s="13"/>
      <c r="H25" s="14"/>
      <c r="I25" s="11"/>
    </row>
    <row r="26" spans="3:9" ht="13.5" customHeight="1">
      <c r="C26" s="82"/>
      <c r="D26" s="76" t="s">
        <v>13</v>
      </c>
      <c r="E26" s="77"/>
      <c r="F26" s="77"/>
      <c r="G26" s="77"/>
      <c r="H26" s="77"/>
      <c r="I26" s="77"/>
    </row>
    <row r="27" spans="3:9" ht="13.5" customHeight="1">
      <c r="C27" s="82"/>
      <c r="D27" s="10" t="s">
        <v>14</v>
      </c>
      <c r="E27" s="15">
        <v>100</v>
      </c>
      <c r="F27" s="15">
        <v>100</v>
      </c>
      <c r="G27" s="15">
        <v>100</v>
      </c>
      <c r="H27" s="15">
        <v>100</v>
      </c>
      <c r="I27" s="15">
        <v>100</v>
      </c>
    </row>
    <row r="28" spans="3:9" ht="13.5" customHeight="1">
      <c r="C28" s="82"/>
      <c r="D28" s="16" t="s">
        <v>15</v>
      </c>
      <c r="E28" s="17">
        <f>E22/E21*100</f>
        <v>81.867161168260012</v>
      </c>
      <c r="F28" s="18">
        <f>F22/F21*100</f>
        <v>24.299909665763327</v>
      </c>
      <c r="G28" s="19">
        <f>G22/G21*100</f>
        <v>92.231717775083538</v>
      </c>
      <c r="H28" s="20">
        <f>H22/H21*100</f>
        <v>92.129179444984672</v>
      </c>
      <c r="I28" s="17">
        <f>I22/I21*100</f>
        <v>92.619013985026129</v>
      </c>
    </row>
    <row r="29" spans="3:9" ht="13.5" customHeight="1">
      <c r="C29" s="82"/>
      <c r="D29" s="16" t="s">
        <v>16</v>
      </c>
      <c r="E29" s="17">
        <f>E23/E21*100</f>
        <v>56.394481963639095</v>
      </c>
      <c r="F29" s="18">
        <f>F23/F21*100</f>
        <v>10.979715857764639</v>
      </c>
      <c r="G29" s="19">
        <f>G23/G21*100</f>
        <v>64.571073720318182</v>
      </c>
      <c r="H29" s="20">
        <f>H23/H21*100</f>
        <v>64.283042860348573</v>
      </c>
      <c r="I29" s="17">
        <f>I23/I21*100</f>
        <v>65.658991382963691</v>
      </c>
    </row>
    <row r="30" spans="3:9" ht="13.5" customHeight="1">
      <c r="C30" s="83"/>
      <c r="D30" s="26" t="s">
        <v>17</v>
      </c>
      <c r="E30" s="27">
        <f>E24/E21*100</f>
        <v>48.285324078134593</v>
      </c>
      <c r="F30" s="28">
        <f>F24/F21*100</f>
        <v>5.8470887739180428</v>
      </c>
      <c r="G30" s="29">
        <f>G24/G21*100</f>
        <v>55.926013543484046</v>
      </c>
      <c r="H30" s="30">
        <f>H24/H21*100</f>
        <v>56.268232478121028</v>
      </c>
      <c r="I30" s="27">
        <f>I24/I21*100</f>
        <v>54.633422799830491</v>
      </c>
    </row>
    <row r="31" spans="3:9" ht="14" customHeight="1">
      <c r="C31" s="88" t="s">
        <v>32</v>
      </c>
      <c r="D31" s="21" t="s">
        <v>14</v>
      </c>
      <c r="E31" s="22">
        <v>80975</v>
      </c>
      <c r="F31" s="23">
        <v>14235</v>
      </c>
      <c r="G31" s="24">
        <f>H31+I31</f>
        <v>66740</v>
      </c>
      <c r="H31" s="25">
        <v>52594</v>
      </c>
      <c r="I31" s="22">
        <v>14146</v>
      </c>
    </row>
    <row r="32" spans="3:9" ht="14" customHeight="1">
      <c r="C32" s="89"/>
      <c r="D32" s="10" t="s">
        <v>10</v>
      </c>
      <c r="E32" s="11">
        <v>66074</v>
      </c>
      <c r="F32" s="12">
        <v>3812</v>
      </c>
      <c r="G32" s="13">
        <f>H32+I32</f>
        <v>62262</v>
      </c>
      <c r="H32" s="14">
        <v>48971</v>
      </c>
      <c r="I32" s="11">
        <v>13291</v>
      </c>
    </row>
    <row r="33" spans="3:9" ht="14" customHeight="1">
      <c r="C33" s="89"/>
      <c r="D33" s="10" t="s">
        <v>11</v>
      </c>
      <c r="E33" s="11">
        <v>48949</v>
      </c>
      <c r="F33" s="12">
        <v>1436</v>
      </c>
      <c r="G33" s="13">
        <f>H33+I33</f>
        <v>47513</v>
      </c>
      <c r="H33" s="14">
        <v>37329</v>
      </c>
      <c r="I33" s="11">
        <v>10184</v>
      </c>
    </row>
    <row r="34" spans="3:9" ht="14" customHeight="1">
      <c r="C34" s="89"/>
      <c r="D34" s="10" t="s">
        <v>12</v>
      </c>
      <c r="E34" s="11">
        <v>41281</v>
      </c>
      <c r="F34" s="12">
        <v>753</v>
      </c>
      <c r="G34" s="13">
        <f>H34+I34</f>
        <v>40528</v>
      </c>
      <c r="H34" s="14">
        <v>32100</v>
      </c>
      <c r="I34" s="11">
        <v>8428</v>
      </c>
    </row>
    <row r="35" spans="3:9" ht="5.5" customHeight="1">
      <c r="C35" s="89"/>
      <c r="D35" s="10"/>
      <c r="E35" s="11"/>
      <c r="F35" s="12"/>
      <c r="G35" s="13"/>
      <c r="H35" s="14"/>
      <c r="I35" s="11"/>
    </row>
    <row r="36" spans="3:9" ht="13.5" customHeight="1">
      <c r="C36" s="89"/>
      <c r="D36" s="76" t="s">
        <v>13</v>
      </c>
      <c r="E36" s="77"/>
      <c r="F36" s="77"/>
      <c r="G36" s="77"/>
      <c r="H36" s="77"/>
      <c r="I36" s="77"/>
    </row>
    <row r="37" spans="3:9" ht="14" customHeight="1">
      <c r="C37" s="89"/>
      <c r="D37" s="10" t="s">
        <v>14</v>
      </c>
      <c r="E37" s="15">
        <v>100</v>
      </c>
      <c r="F37" s="15">
        <v>100</v>
      </c>
      <c r="G37" s="15">
        <v>100</v>
      </c>
      <c r="H37" s="15">
        <v>100</v>
      </c>
      <c r="I37" s="15">
        <v>100</v>
      </c>
    </row>
    <row r="38" spans="3:9" ht="14" customHeight="1">
      <c r="C38" s="89"/>
      <c r="D38" s="16" t="s">
        <v>15</v>
      </c>
      <c r="E38" s="17">
        <f>E32/E31*100</f>
        <v>81.598024081506637</v>
      </c>
      <c r="F38" s="18">
        <f>F32/F31*100</f>
        <v>26.779065683175276</v>
      </c>
      <c r="G38" s="19">
        <f>G32/G31*100</f>
        <v>93.290380581360495</v>
      </c>
      <c r="H38" s="20">
        <f>H32/H31*100</f>
        <v>93.111381526409858</v>
      </c>
      <c r="I38" s="17">
        <f>I32/I31*100</f>
        <v>93.955888590414247</v>
      </c>
    </row>
    <row r="39" spans="3:9" ht="14" customHeight="1">
      <c r="C39" s="89"/>
      <c r="D39" s="16" t="s">
        <v>16</v>
      </c>
      <c r="E39" s="17">
        <f>E33/E31*100</f>
        <v>60.449521457239882</v>
      </c>
      <c r="F39" s="18">
        <f>F33/F31*100</f>
        <v>10.087811731647347</v>
      </c>
      <c r="G39" s="19">
        <f>G33/G31*100</f>
        <v>71.191189691339531</v>
      </c>
      <c r="H39" s="20">
        <f>H33/H31*100</f>
        <v>70.975776704567068</v>
      </c>
      <c r="I39" s="17">
        <f>I33/I31*100</f>
        <v>71.992082567510252</v>
      </c>
    </row>
    <row r="40" spans="3:9" ht="14" customHeight="1">
      <c r="C40" s="89"/>
      <c r="D40" s="16" t="s">
        <v>17</v>
      </c>
      <c r="E40" s="17">
        <f>E34/E31*100</f>
        <v>50.979932077801791</v>
      </c>
      <c r="F40" s="18">
        <f>F34/F31*100</f>
        <v>5.2897787144362489</v>
      </c>
      <c r="G40" s="19">
        <f>G34/G31*100</f>
        <v>60.725202277494759</v>
      </c>
      <c r="H40" s="20">
        <f>H34/H31*100</f>
        <v>61.033577974673911</v>
      </c>
      <c r="I40" s="17">
        <f>I34/I31*100</f>
        <v>59.578679485366891</v>
      </c>
    </row>
    <row r="41" spans="3:9" ht="14" customHeight="1">
      <c r="C41" s="88" t="s">
        <v>33</v>
      </c>
      <c r="D41" s="21" t="s">
        <v>14</v>
      </c>
      <c r="E41" s="22">
        <v>89408</v>
      </c>
      <c r="F41" s="23">
        <v>16339</v>
      </c>
      <c r="G41" s="24">
        <f>H41+I41</f>
        <v>73069</v>
      </c>
      <c r="H41" s="25">
        <v>57084</v>
      </c>
      <c r="I41" s="22">
        <v>15985</v>
      </c>
    </row>
    <row r="42" spans="3:9" ht="14" customHeight="1">
      <c r="C42" s="89"/>
      <c r="D42" s="10" t="s">
        <v>10</v>
      </c>
      <c r="E42" s="11">
        <v>73664</v>
      </c>
      <c r="F42" s="12">
        <v>5529</v>
      </c>
      <c r="G42" s="13">
        <f>H42+I42</f>
        <v>68135</v>
      </c>
      <c r="H42" s="14">
        <v>53034</v>
      </c>
      <c r="I42" s="11">
        <v>15101</v>
      </c>
    </row>
    <row r="43" spans="3:9" ht="14" customHeight="1">
      <c r="C43" s="89"/>
      <c r="D43" s="10" t="s">
        <v>11</v>
      </c>
      <c r="E43" s="11">
        <v>58029</v>
      </c>
      <c r="F43" s="12">
        <v>1984</v>
      </c>
      <c r="G43" s="13">
        <f>H43+I43</f>
        <v>55936</v>
      </c>
      <c r="H43" s="14">
        <v>43900</v>
      </c>
      <c r="I43" s="11">
        <v>12036</v>
      </c>
    </row>
    <row r="44" spans="3:9" ht="14" customHeight="1">
      <c r="C44" s="89"/>
      <c r="D44" s="10" t="s">
        <v>12</v>
      </c>
      <c r="E44" s="11">
        <v>49272</v>
      </c>
      <c r="F44" s="12">
        <v>1040</v>
      </c>
      <c r="G44" s="13">
        <f>H44+I44</f>
        <v>48232</v>
      </c>
      <c r="H44" s="14">
        <v>37801</v>
      </c>
      <c r="I44" s="11">
        <v>10431</v>
      </c>
    </row>
    <row r="45" spans="3:9" ht="5.5" customHeight="1">
      <c r="C45" s="89"/>
      <c r="D45" s="10"/>
      <c r="E45" s="11"/>
      <c r="F45" s="12"/>
      <c r="G45" s="13"/>
      <c r="H45" s="14"/>
      <c r="I45" s="11"/>
    </row>
    <row r="46" spans="3:9" ht="13.5" customHeight="1">
      <c r="C46" s="89"/>
      <c r="D46" s="76" t="s">
        <v>13</v>
      </c>
      <c r="E46" s="77"/>
      <c r="F46" s="77"/>
      <c r="G46" s="77"/>
      <c r="H46" s="77"/>
      <c r="I46" s="77"/>
    </row>
    <row r="47" spans="3:9" ht="14" customHeight="1">
      <c r="C47" s="89"/>
      <c r="D47" s="10" t="s">
        <v>14</v>
      </c>
      <c r="E47" s="15">
        <v>100</v>
      </c>
      <c r="F47" s="15">
        <v>100</v>
      </c>
      <c r="G47" s="15">
        <v>100</v>
      </c>
      <c r="H47" s="15">
        <v>100</v>
      </c>
      <c r="I47" s="15">
        <v>100</v>
      </c>
    </row>
    <row r="48" spans="3:9" ht="14" customHeight="1">
      <c r="C48" s="89"/>
      <c r="D48" s="16" t="s">
        <v>15</v>
      </c>
      <c r="E48" s="17">
        <f>E42/E41*100</f>
        <v>82.39083750894774</v>
      </c>
      <c r="F48" s="18">
        <f>F42/F41*100</f>
        <v>33.839280249709283</v>
      </c>
      <c r="G48" s="19">
        <f>G42/G41*100</f>
        <v>93.24747841081718</v>
      </c>
      <c r="H48" s="20">
        <f>H42/H41*100</f>
        <v>92.905192348118561</v>
      </c>
      <c r="I48" s="17">
        <f>I42/I41*100</f>
        <v>94.469815451986236</v>
      </c>
    </row>
    <row r="49" spans="3:9" ht="14" customHeight="1">
      <c r="C49" s="89"/>
      <c r="D49" s="16" t="s">
        <v>16</v>
      </c>
      <c r="E49" s="17">
        <f>E43/E41*100</f>
        <v>64.903588045812455</v>
      </c>
      <c r="F49" s="18">
        <f>F43/F41*100</f>
        <v>12.142725993022829</v>
      </c>
      <c r="G49" s="19">
        <f>G43/G41*100</f>
        <v>76.552299880934456</v>
      </c>
      <c r="H49" s="20">
        <f>H43/H41*100</f>
        <v>76.904211337677808</v>
      </c>
      <c r="I49" s="17">
        <f>I43/I41*100</f>
        <v>75.295589615264319</v>
      </c>
    </row>
    <row r="50" spans="3:9" ht="14" customHeight="1">
      <c r="C50" s="89"/>
      <c r="D50" s="16" t="s">
        <v>17</v>
      </c>
      <c r="E50" s="17">
        <f>E44/E41*100</f>
        <v>55.109162491052253</v>
      </c>
      <c r="F50" s="18">
        <f>F44/F41*100</f>
        <v>6.3651386253748692</v>
      </c>
      <c r="G50" s="19">
        <f>G44/G41*100</f>
        <v>66.008840958546031</v>
      </c>
      <c r="H50" s="20">
        <f>H44/H41*100</f>
        <v>66.219956555251912</v>
      </c>
      <c r="I50" s="17">
        <f>I44/I41*100</f>
        <v>65.254926493587746</v>
      </c>
    </row>
    <row r="51" spans="3:9" ht="14" customHeight="1">
      <c r="C51" s="88" t="s">
        <v>34</v>
      </c>
      <c r="D51" s="21" t="s">
        <v>14</v>
      </c>
      <c r="E51" s="69">
        <v>92957</v>
      </c>
      <c r="F51" s="70">
        <v>19030</v>
      </c>
      <c r="G51" s="71">
        <v>73927</v>
      </c>
      <c r="H51" s="72">
        <v>58332</v>
      </c>
      <c r="I51" s="69">
        <v>15595</v>
      </c>
    </row>
    <row r="52" spans="3:9" ht="14" customHeight="1">
      <c r="C52" s="89"/>
      <c r="D52" s="10" t="s">
        <v>10</v>
      </c>
      <c r="E52" s="56">
        <v>77694</v>
      </c>
      <c r="F52" s="57">
        <v>7365</v>
      </c>
      <c r="G52" s="58">
        <v>70329</v>
      </c>
      <c r="H52" s="59">
        <v>55398</v>
      </c>
      <c r="I52" s="56">
        <v>14931</v>
      </c>
    </row>
    <row r="53" spans="3:9" ht="20.25" customHeight="1">
      <c r="C53" s="89"/>
      <c r="D53" s="10" t="s">
        <v>11</v>
      </c>
      <c r="E53" s="56">
        <v>62269</v>
      </c>
      <c r="F53" s="57">
        <v>2755</v>
      </c>
      <c r="G53" s="58">
        <v>59514</v>
      </c>
      <c r="H53" s="59">
        <v>46638</v>
      </c>
      <c r="I53" s="56">
        <v>12876</v>
      </c>
    </row>
    <row r="54" spans="3:9" ht="15" customHeight="1">
      <c r="C54" s="89"/>
      <c r="D54" s="10" t="s">
        <v>12</v>
      </c>
      <c r="E54" s="56">
        <v>54500</v>
      </c>
      <c r="F54" s="57">
        <v>1715</v>
      </c>
      <c r="G54" s="58">
        <v>52785</v>
      </c>
      <c r="H54" s="59">
        <v>41311</v>
      </c>
      <c r="I54" s="56">
        <v>11474</v>
      </c>
    </row>
    <row r="55" spans="3:9" ht="14" customHeight="1">
      <c r="C55" s="89"/>
      <c r="D55" s="10"/>
      <c r="E55" s="56"/>
      <c r="F55" s="57"/>
      <c r="G55" s="58"/>
      <c r="H55" s="59"/>
      <c r="I55" s="56"/>
    </row>
    <row r="56" spans="3:9" ht="12.75" customHeight="1">
      <c r="C56" s="89"/>
      <c r="D56" s="76" t="s">
        <v>13</v>
      </c>
      <c r="E56" s="77"/>
      <c r="F56" s="77"/>
      <c r="G56" s="77"/>
      <c r="H56" s="77"/>
      <c r="I56" s="77"/>
    </row>
    <row r="57" spans="3:9" ht="12.75" customHeight="1">
      <c r="C57" s="89"/>
      <c r="D57" s="10" t="s">
        <v>14</v>
      </c>
      <c r="E57" s="15">
        <v>100</v>
      </c>
      <c r="F57" s="15">
        <v>100</v>
      </c>
      <c r="G57" s="15">
        <v>100</v>
      </c>
      <c r="H57" s="15">
        <v>100</v>
      </c>
      <c r="I57" s="15">
        <v>100</v>
      </c>
    </row>
    <row r="58" spans="3:9" ht="20.25" customHeight="1">
      <c r="C58" s="89"/>
      <c r="D58" s="16" t="s">
        <v>15</v>
      </c>
      <c r="E58" s="17">
        <v>83.580580268296089</v>
      </c>
      <c r="F58" s="18">
        <v>38.702049395691013</v>
      </c>
      <c r="G58" s="19">
        <v>95.133036644257174</v>
      </c>
      <c r="H58" s="20">
        <v>94.970170746759933</v>
      </c>
      <c r="I58" s="17">
        <v>95.74222507213851</v>
      </c>
    </row>
    <row r="59" spans="3:9" ht="12" customHeight="1">
      <c r="C59" s="89"/>
      <c r="D59" s="16" t="s">
        <v>16</v>
      </c>
      <c r="E59" s="17">
        <v>66.986886409845411</v>
      </c>
      <c r="F59" s="18">
        <v>14.477141355754073</v>
      </c>
      <c r="G59" s="19">
        <v>80.503740176119692</v>
      </c>
      <c r="H59" s="20">
        <v>79.952684632791602</v>
      </c>
      <c r="I59" s="17">
        <v>82.564924655338245</v>
      </c>
    </row>
    <row r="60" spans="3:9" ht="13" customHeight="1" thickBot="1">
      <c r="C60" s="89"/>
      <c r="D60" s="16" t="s">
        <v>17</v>
      </c>
      <c r="E60" s="17">
        <v>58.629258689501597</v>
      </c>
      <c r="F60" s="18">
        <v>9.0120861797162366</v>
      </c>
      <c r="G60" s="19">
        <v>71.401517713419992</v>
      </c>
      <c r="H60" s="20">
        <v>70.820475896591915</v>
      </c>
      <c r="I60" s="17">
        <v>73.574863738377687</v>
      </c>
    </row>
    <row r="61" spans="3:9" ht="15" customHeight="1">
      <c r="C61" s="73" t="s">
        <v>35</v>
      </c>
      <c r="D61" s="21" t="s">
        <v>14</v>
      </c>
      <c r="E61" s="64">
        <v>102486</v>
      </c>
      <c r="F61" s="65">
        <v>22480</v>
      </c>
      <c r="G61" s="66">
        <v>80006</v>
      </c>
      <c r="H61" s="67">
        <v>62763</v>
      </c>
      <c r="I61" s="64">
        <v>17243</v>
      </c>
    </row>
    <row r="62" spans="3:9" ht="15" customHeight="1">
      <c r="C62" s="74"/>
      <c r="D62" s="10" t="s">
        <v>10</v>
      </c>
      <c r="E62" s="60">
        <v>87186</v>
      </c>
      <c r="F62" s="61">
        <v>10218</v>
      </c>
      <c r="G62" s="62">
        <v>76968</v>
      </c>
      <c r="H62" s="63">
        <v>60222</v>
      </c>
      <c r="I62" s="60">
        <v>16746</v>
      </c>
    </row>
    <row r="63" spans="3:9" ht="15" customHeight="1">
      <c r="C63" s="74"/>
      <c r="D63" s="10" t="s">
        <v>11</v>
      </c>
      <c r="E63" s="60">
        <v>71598</v>
      </c>
      <c r="F63" s="61">
        <v>3486</v>
      </c>
      <c r="G63" s="62">
        <v>68112</v>
      </c>
      <c r="H63" s="63">
        <v>53301</v>
      </c>
      <c r="I63" s="60">
        <v>14811</v>
      </c>
    </row>
    <row r="64" spans="3:9" ht="15" customHeight="1">
      <c r="C64" s="74"/>
      <c r="D64" s="10" t="s">
        <v>12</v>
      </c>
      <c r="E64" s="60">
        <v>62409</v>
      </c>
      <c r="F64" s="61">
        <v>2300</v>
      </c>
      <c r="G64" s="62">
        <v>60109</v>
      </c>
      <c r="H64" s="63">
        <v>46893</v>
      </c>
      <c r="I64" s="60">
        <v>13216</v>
      </c>
    </row>
    <row r="65" spans="3:9" ht="15" customHeight="1">
      <c r="C65" s="74"/>
      <c r="D65" s="10"/>
      <c r="E65" s="56"/>
      <c r="F65" s="57"/>
      <c r="G65" s="58"/>
      <c r="H65" s="59"/>
      <c r="I65" s="56"/>
    </row>
    <row r="66" spans="3:9" ht="15" customHeight="1">
      <c r="C66" s="74"/>
      <c r="D66" s="76" t="s">
        <v>13</v>
      </c>
      <c r="E66" s="77"/>
      <c r="F66" s="77"/>
      <c r="G66" s="77"/>
      <c r="H66" s="77"/>
      <c r="I66" s="77"/>
    </row>
    <row r="67" spans="3:9" ht="15" customHeight="1">
      <c r="C67" s="74"/>
      <c r="D67" s="10" t="s">
        <v>14</v>
      </c>
      <c r="E67" s="15">
        <v>100</v>
      </c>
      <c r="F67" s="15">
        <v>100</v>
      </c>
      <c r="G67" s="15">
        <v>100</v>
      </c>
      <c r="H67" s="15">
        <v>100</v>
      </c>
      <c r="I67" s="15">
        <v>100</v>
      </c>
    </row>
    <row r="68" spans="3:9" ht="15" customHeight="1">
      <c r="C68" s="74"/>
      <c r="D68" s="16" t="s">
        <v>15</v>
      </c>
      <c r="E68" s="17">
        <v>85.071131666764245</v>
      </c>
      <c r="F68" s="17">
        <v>45.453736654804302</v>
      </c>
      <c r="G68" s="17">
        <v>96.202784791140658</v>
      </c>
      <c r="H68" s="17">
        <v>95.951436355814735</v>
      </c>
      <c r="I68" s="17">
        <v>97.117670938931738</v>
      </c>
    </row>
    <row r="69" spans="3:9" ht="15" customHeight="1">
      <c r="C69" s="74"/>
      <c r="D69" s="16" t="s">
        <v>16</v>
      </c>
      <c r="E69" s="17">
        <v>69.861249341373451</v>
      </c>
      <c r="F69" s="17">
        <v>15.507117437722421</v>
      </c>
      <c r="G69" s="17">
        <v>85.133614978876579</v>
      </c>
      <c r="H69" s="17">
        <v>84.924238803116481</v>
      </c>
      <c r="I69" s="17">
        <v>85.895725801774631</v>
      </c>
    </row>
    <row r="70" spans="3:9" ht="15" customHeight="1" thickBot="1">
      <c r="C70" s="75"/>
      <c r="D70" s="16" t="s">
        <v>17</v>
      </c>
      <c r="E70" s="17">
        <v>60.895146654177154</v>
      </c>
      <c r="F70" s="17">
        <v>10.231316725978647</v>
      </c>
      <c r="G70" s="17">
        <v>75.130615203859705</v>
      </c>
      <c r="H70" s="17">
        <v>74.71440179723723</v>
      </c>
      <c r="I70" s="17">
        <v>76.645595314040477</v>
      </c>
    </row>
    <row r="71" spans="3:9" ht="14" customHeight="1">
      <c r="C71" s="73" t="s">
        <v>36</v>
      </c>
      <c r="D71" s="21" t="s">
        <v>14</v>
      </c>
      <c r="E71" s="64">
        <v>107257</v>
      </c>
      <c r="F71" s="65">
        <v>24058</v>
      </c>
      <c r="G71" s="66">
        <v>83199</v>
      </c>
      <c r="H71" s="67">
        <v>64829</v>
      </c>
      <c r="I71" s="64">
        <v>18370</v>
      </c>
    </row>
    <row r="72" spans="3:9" ht="14" customHeight="1">
      <c r="C72" s="74"/>
      <c r="D72" s="10" t="s">
        <v>10</v>
      </c>
      <c r="E72" s="60">
        <v>91026</v>
      </c>
      <c r="F72" s="61">
        <v>11842</v>
      </c>
      <c r="G72" s="62">
        <v>79184</v>
      </c>
      <c r="H72" s="63">
        <v>61443</v>
      </c>
      <c r="I72" s="60">
        <v>17741</v>
      </c>
    </row>
    <row r="73" spans="3:9" ht="14" customHeight="1">
      <c r="C73" s="74"/>
      <c r="D73" s="10" t="s">
        <v>11</v>
      </c>
      <c r="E73" s="60">
        <v>75008</v>
      </c>
      <c r="F73" s="61">
        <v>3825</v>
      </c>
      <c r="G73" s="62">
        <v>71183</v>
      </c>
      <c r="H73" s="63">
        <v>55202</v>
      </c>
      <c r="I73" s="60">
        <v>15981</v>
      </c>
    </row>
    <row r="74" spans="3:9" ht="14" customHeight="1">
      <c r="C74" s="74"/>
      <c r="D74" s="10" t="s">
        <v>12</v>
      </c>
      <c r="E74" s="60">
        <v>65710</v>
      </c>
      <c r="F74" s="61">
        <v>2459</v>
      </c>
      <c r="G74" s="62">
        <v>63251</v>
      </c>
      <c r="H74" s="63">
        <v>49025</v>
      </c>
      <c r="I74" s="60">
        <v>14226</v>
      </c>
    </row>
    <row r="75" spans="3:9" ht="13.5" customHeight="1">
      <c r="C75" s="74"/>
      <c r="D75" s="10"/>
      <c r="E75" s="56"/>
      <c r="F75" s="57"/>
      <c r="G75" s="58"/>
      <c r="H75" s="59"/>
      <c r="I75" s="56"/>
    </row>
    <row r="76" spans="3:9" ht="14" customHeight="1">
      <c r="C76" s="74"/>
      <c r="D76" s="76" t="s">
        <v>13</v>
      </c>
      <c r="E76" s="77"/>
      <c r="F76" s="77"/>
      <c r="G76" s="77"/>
      <c r="H76" s="77"/>
      <c r="I76" s="77"/>
    </row>
    <row r="77" spans="3:9" ht="14" customHeight="1">
      <c r="C77" s="74"/>
      <c r="D77" s="10" t="s">
        <v>14</v>
      </c>
      <c r="E77" s="15">
        <v>100</v>
      </c>
      <c r="F77" s="15">
        <v>100</v>
      </c>
      <c r="G77" s="15">
        <v>100</v>
      </c>
      <c r="H77" s="15">
        <v>100</v>
      </c>
      <c r="I77" s="15">
        <v>100</v>
      </c>
    </row>
    <row r="78" spans="3:9" ht="14" customHeight="1">
      <c r="C78" s="74"/>
      <c r="D78" s="16" t="s">
        <v>15</v>
      </c>
      <c r="E78" s="17">
        <v>84.867188155551617</v>
      </c>
      <c r="F78" s="17">
        <v>49.222711779865321</v>
      </c>
      <c r="G78" s="17">
        <v>95.17422084400053</v>
      </c>
      <c r="H78" s="17">
        <v>94.777028798840021</v>
      </c>
      <c r="I78" s="17">
        <v>96.575939031028852</v>
      </c>
    </row>
    <row r="79" spans="3:9" ht="14" customHeight="1">
      <c r="C79" s="74"/>
      <c r="D79" s="16" t="s">
        <v>16</v>
      </c>
      <c r="E79" s="17">
        <v>69.932964748221565</v>
      </c>
      <c r="F79" s="17">
        <v>15.899077230027434</v>
      </c>
      <c r="G79" s="17">
        <v>85.55751872017693</v>
      </c>
      <c r="H79" s="17">
        <v>85.150164278332227</v>
      </c>
      <c r="I79" s="17">
        <v>86.995100707675562</v>
      </c>
    </row>
    <row r="80" spans="3:9" ht="14" customHeight="1" thickBot="1">
      <c r="C80" s="75"/>
      <c r="D80" s="16" t="s">
        <v>17</v>
      </c>
      <c r="E80" s="17">
        <v>61.26406668096255</v>
      </c>
      <c r="F80" s="17">
        <v>10.221132263696067</v>
      </c>
      <c r="G80" s="17">
        <v>76.023750285460153</v>
      </c>
      <c r="H80" s="17">
        <v>75.622021009116295</v>
      </c>
      <c r="I80" s="17">
        <v>77.441480675013608</v>
      </c>
    </row>
    <row r="81" spans="3:9" ht="14" customHeight="1">
      <c r="C81" s="31" t="s">
        <v>18</v>
      </c>
      <c r="D81" s="32"/>
      <c r="E81" s="33"/>
      <c r="F81" s="33"/>
      <c r="G81" s="33"/>
      <c r="H81" s="33"/>
      <c r="I81" s="33"/>
    </row>
    <row r="82" spans="3:9" ht="14" customHeight="1">
      <c r="C82" s="34" t="s">
        <v>19</v>
      </c>
      <c r="D82" s="35"/>
      <c r="E82" s="54"/>
      <c r="F82" s="54"/>
      <c r="G82" s="54"/>
      <c r="H82" s="54"/>
      <c r="I82" s="20"/>
    </row>
    <row r="83" spans="3:9" ht="14" customHeight="1">
      <c r="C83" s="34"/>
      <c r="D83" s="35"/>
      <c r="E83" s="54"/>
      <c r="F83" s="54"/>
      <c r="G83" s="54"/>
      <c r="H83" s="54"/>
      <c r="I83" s="20"/>
    </row>
    <row r="84" spans="3:9" ht="5.5" customHeight="1" thickBot="1">
      <c r="C84" s="36"/>
      <c r="D84" s="37"/>
      <c r="E84" s="38"/>
      <c r="F84" s="38"/>
      <c r="G84" s="38"/>
      <c r="H84" s="38"/>
      <c r="I84" s="38"/>
    </row>
    <row r="85" spans="3:9" ht="13.5" customHeight="1">
      <c r="C85" s="78" t="s">
        <v>0</v>
      </c>
      <c r="D85" s="90" t="s">
        <v>1</v>
      </c>
      <c r="E85" s="97" t="s">
        <v>2</v>
      </c>
      <c r="F85" s="97"/>
      <c r="G85" s="97"/>
      <c r="H85" s="97"/>
      <c r="I85" s="97"/>
    </row>
    <row r="86" spans="3:9" ht="14" customHeight="1">
      <c r="C86" s="79"/>
      <c r="D86" s="91"/>
      <c r="E86" s="98" t="s">
        <v>3</v>
      </c>
      <c r="F86" s="51" t="s">
        <v>4</v>
      </c>
      <c r="G86" s="100" t="s">
        <v>5</v>
      </c>
      <c r="H86" s="101"/>
      <c r="I86" s="101"/>
    </row>
    <row r="87" spans="3:9" ht="14" customHeight="1" thickBot="1">
      <c r="C87" s="80"/>
      <c r="D87" s="92"/>
      <c r="E87" s="99"/>
      <c r="F87" s="3" t="s">
        <v>6</v>
      </c>
      <c r="G87" s="4" t="s">
        <v>6</v>
      </c>
      <c r="H87" s="5" t="s">
        <v>7</v>
      </c>
      <c r="I87" s="6" t="s">
        <v>8</v>
      </c>
    </row>
    <row r="88" spans="3:9" ht="14" customHeight="1">
      <c r="C88" s="48"/>
      <c r="D88" s="39"/>
      <c r="E88" s="14"/>
      <c r="F88" s="14"/>
      <c r="G88" s="40"/>
      <c r="H88" s="14"/>
      <c r="I88" s="14"/>
    </row>
    <row r="89" spans="3:9" ht="14" customHeight="1">
      <c r="C89" s="68" t="s">
        <v>20</v>
      </c>
      <c r="D89" s="41"/>
      <c r="E89" s="42"/>
      <c r="F89" s="42"/>
      <c r="G89" s="42"/>
      <c r="H89" s="43"/>
      <c r="I89" s="43"/>
    </row>
    <row r="90" spans="3:9" ht="14" customHeight="1">
      <c r="C90" s="82" t="s">
        <v>37</v>
      </c>
      <c r="D90" s="10" t="s">
        <v>9</v>
      </c>
      <c r="E90" s="11">
        <f>F90+G90</f>
        <v>39295</v>
      </c>
      <c r="F90" s="12">
        <v>4665</v>
      </c>
      <c r="G90" s="13">
        <f>H90+I90</f>
        <v>34630</v>
      </c>
      <c r="H90" s="14">
        <v>28203</v>
      </c>
      <c r="I90" s="11">
        <v>6427</v>
      </c>
    </row>
    <row r="91" spans="3:9" ht="14" customHeight="1">
      <c r="C91" s="82"/>
      <c r="D91" s="10" t="s">
        <v>10</v>
      </c>
      <c r="E91" s="11">
        <f>F91+G91</f>
        <v>31574</v>
      </c>
      <c r="F91" s="12">
        <v>673</v>
      </c>
      <c r="G91" s="13">
        <f>H91+I91</f>
        <v>30901</v>
      </c>
      <c r="H91" s="14">
        <v>25210</v>
      </c>
      <c r="I91" s="11">
        <v>5691</v>
      </c>
    </row>
    <row r="92" spans="3:9" ht="14" customHeight="1">
      <c r="C92" s="82"/>
      <c r="D92" s="10" t="s">
        <v>11</v>
      </c>
      <c r="E92" s="11">
        <f>F92+G92</f>
        <v>19615</v>
      </c>
      <c r="F92" s="12">
        <v>115</v>
      </c>
      <c r="G92" s="13">
        <f>H92+I92</f>
        <v>19500</v>
      </c>
      <c r="H92" s="14">
        <v>16086</v>
      </c>
      <c r="I92" s="11">
        <v>3414</v>
      </c>
    </row>
    <row r="93" spans="3:9" ht="14" customHeight="1">
      <c r="C93" s="82"/>
      <c r="D93" s="10" t="s">
        <v>12</v>
      </c>
      <c r="E93" s="11">
        <f>F93+G93</f>
        <v>17099</v>
      </c>
      <c r="F93" s="12">
        <v>85</v>
      </c>
      <c r="G93" s="13">
        <f>H93+I93</f>
        <v>17014</v>
      </c>
      <c r="H93" s="14">
        <v>14233</v>
      </c>
      <c r="I93" s="11">
        <v>2781</v>
      </c>
    </row>
    <row r="94" spans="3:9" ht="5.5" customHeight="1">
      <c r="C94" s="82"/>
      <c r="D94" s="21"/>
      <c r="E94" s="22"/>
      <c r="F94" s="23"/>
      <c r="G94" s="24"/>
      <c r="H94" s="25"/>
      <c r="I94" s="22"/>
    </row>
    <row r="95" spans="3:9" ht="13.5" customHeight="1">
      <c r="C95" s="82"/>
      <c r="D95" s="76" t="s">
        <v>13</v>
      </c>
      <c r="E95" s="77"/>
      <c r="F95" s="77"/>
      <c r="G95" s="77"/>
      <c r="H95" s="77"/>
      <c r="I95" s="77"/>
    </row>
    <row r="96" spans="3:9" ht="14" customHeight="1">
      <c r="C96" s="82"/>
      <c r="D96" s="10" t="s">
        <v>14</v>
      </c>
      <c r="E96" s="15">
        <v>100</v>
      </c>
      <c r="F96" s="15">
        <v>100</v>
      </c>
      <c r="G96" s="15">
        <v>100</v>
      </c>
      <c r="H96" s="15">
        <v>100</v>
      </c>
      <c r="I96" s="15">
        <v>100</v>
      </c>
    </row>
    <row r="97" spans="3:9" ht="14" customHeight="1">
      <c r="C97" s="82"/>
      <c r="D97" s="16" t="s">
        <v>15</v>
      </c>
      <c r="E97" s="17">
        <f>E91/E90*100</f>
        <v>80.351189718793734</v>
      </c>
      <c r="F97" s="18">
        <f>F91/F90*100</f>
        <v>14.42658092175777</v>
      </c>
      <c r="G97" s="19">
        <f>G91/G90*100</f>
        <v>89.231879872942528</v>
      </c>
      <c r="H97" s="20">
        <f>H91/H90*100</f>
        <v>89.387653795695499</v>
      </c>
      <c r="I97" s="17">
        <f>I91/I90*100</f>
        <v>88.548311809553454</v>
      </c>
    </row>
    <row r="98" spans="3:9" ht="14" customHeight="1">
      <c r="C98" s="82"/>
      <c r="D98" s="16" t="s">
        <v>16</v>
      </c>
      <c r="E98" s="17">
        <f>E92/E90*100</f>
        <v>49.917292276371036</v>
      </c>
      <c r="F98" s="18">
        <f>F92/F90*100</f>
        <v>2.465166130760986</v>
      </c>
      <c r="G98" s="19">
        <f>G92/G90*100</f>
        <v>56.309558186543462</v>
      </c>
      <c r="H98" s="20">
        <f>H92/H90*100</f>
        <v>57.036485480268063</v>
      </c>
      <c r="I98" s="17">
        <f>I92/I90*100</f>
        <v>53.119651470359422</v>
      </c>
    </row>
    <row r="99" spans="3:9" ht="14" customHeight="1">
      <c r="C99" s="82"/>
      <c r="D99" s="26" t="s">
        <v>17</v>
      </c>
      <c r="E99" s="27">
        <f>E93/E90*100</f>
        <v>43.514442040972135</v>
      </c>
      <c r="F99" s="28">
        <f>F93/F90*100</f>
        <v>1.822079314040729</v>
      </c>
      <c r="G99" s="29">
        <f>G93/G90*100</f>
        <v>49.130811435171815</v>
      </c>
      <c r="H99" s="30">
        <f>H93/H90*100</f>
        <v>50.466262454348829</v>
      </c>
      <c r="I99" s="27">
        <f>I93/I90*100</f>
        <v>43.270577252217208</v>
      </c>
    </row>
    <row r="100" spans="3:9" ht="14" customHeight="1">
      <c r="C100" s="81" t="s">
        <v>31</v>
      </c>
      <c r="D100" s="21" t="s">
        <v>14</v>
      </c>
      <c r="E100" s="22">
        <f>F100+G100</f>
        <v>38906</v>
      </c>
      <c r="F100" s="23">
        <v>5518</v>
      </c>
      <c r="G100" s="24">
        <f>H100+I100</f>
        <v>33388</v>
      </c>
      <c r="H100" s="25">
        <v>26655</v>
      </c>
      <c r="I100" s="22">
        <v>6733</v>
      </c>
    </row>
    <row r="101" spans="3:9" ht="14" customHeight="1">
      <c r="C101" s="82"/>
      <c r="D101" s="10" t="s">
        <v>10</v>
      </c>
      <c r="E101" s="11">
        <f>F101+G101</f>
        <v>31008</v>
      </c>
      <c r="F101" s="12">
        <v>870</v>
      </c>
      <c r="G101" s="13">
        <f>H101+I101</f>
        <v>30138</v>
      </c>
      <c r="H101" s="14">
        <v>24094</v>
      </c>
      <c r="I101" s="11">
        <v>6044</v>
      </c>
    </row>
    <row r="102" spans="3:9" ht="14" customHeight="1">
      <c r="C102" s="82"/>
      <c r="D102" s="10" t="s">
        <v>11</v>
      </c>
      <c r="E102" s="11">
        <f>F102+G102</f>
        <v>19722</v>
      </c>
      <c r="F102" s="12">
        <v>147</v>
      </c>
      <c r="G102" s="13">
        <f>H102+I102</f>
        <v>19575</v>
      </c>
      <c r="H102" s="14">
        <v>15681</v>
      </c>
      <c r="I102" s="11">
        <v>3894</v>
      </c>
    </row>
    <row r="103" spans="3:9" ht="14" customHeight="1">
      <c r="C103" s="82"/>
      <c r="D103" s="10" t="s">
        <v>12</v>
      </c>
      <c r="E103" s="11">
        <f>F103+G103</f>
        <v>17113</v>
      </c>
      <c r="F103" s="12">
        <v>115</v>
      </c>
      <c r="G103" s="13">
        <f>H103+I103</f>
        <v>16998</v>
      </c>
      <c r="H103" s="14">
        <v>13810</v>
      </c>
      <c r="I103" s="11">
        <v>3188</v>
      </c>
    </row>
    <row r="104" spans="3:9" ht="5.5" customHeight="1">
      <c r="C104" s="82"/>
      <c r="D104" s="21"/>
      <c r="E104" s="22"/>
      <c r="F104" s="23"/>
      <c r="G104" s="24"/>
      <c r="H104" s="25"/>
      <c r="I104" s="22"/>
    </row>
    <row r="105" spans="3:9" ht="13.5" customHeight="1">
      <c r="C105" s="82"/>
      <c r="D105" s="76" t="s">
        <v>13</v>
      </c>
      <c r="E105" s="77"/>
      <c r="F105" s="77"/>
      <c r="G105" s="77"/>
      <c r="H105" s="77"/>
      <c r="I105" s="77"/>
    </row>
    <row r="106" spans="3:9" ht="14" customHeight="1">
      <c r="C106" s="82"/>
      <c r="D106" s="10" t="s">
        <v>14</v>
      </c>
      <c r="E106" s="15">
        <v>100</v>
      </c>
      <c r="F106" s="15">
        <v>100</v>
      </c>
      <c r="G106" s="15">
        <v>100</v>
      </c>
      <c r="H106" s="15">
        <v>100</v>
      </c>
      <c r="I106" s="15">
        <v>100</v>
      </c>
    </row>
    <row r="107" spans="3:9" ht="14" customHeight="1">
      <c r="C107" s="82"/>
      <c r="D107" s="16" t="s">
        <v>15</v>
      </c>
      <c r="E107" s="15">
        <f>E101/E100*100</f>
        <v>79.699789235593471</v>
      </c>
      <c r="F107" s="15">
        <f>F101/F100*100</f>
        <v>15.766582094961942</v>
      </c>
      <c r="G107" s="15">
        <f>G101/G100*100</f>
        <v>90.265963819336292</v>
      </c>
      <c r="H107" s="15">
        <f>H101/H100*100</f>
        <v>90.39204652035265</v>
      </c>
      <c r="I107" s="15">
        <f>I101/I100*100</f>
        <v>89.766820139610871</v>
      </c>
    </row>
    <row r="108" spans="3:9" ht="14" customHeight="1">
      <c r="C108" s="82"/>
      <c r="D108" s="16" t="s">
        <v>16</v>
      </c>
      <c r="E108" s="15">
        <f>E102/E100*100</f>
        <v>50.691410065285559</v>
      </c>
      <c r="F108" s="15">
        <f>F102/F100*100</f>
        <v>2.6640086988039142</v>
      </c>
      <c r="G108" s="15">
        <f>G102/G100*100</f>
        <v>58.628848688151436</v>
      </c>
      <c r="H108" s="15">
        <f>H102/H100*100</f>
        <v>58.829487900956664</v>
      </c>
      <c r="I108" s="15">
        <f>I102/I100*100</f>
        <v>57.834546264666564</v>
      </c>
    </row>
    <row r="109" spans="3:9" ht="14" customHeight="1">
      <c r="C109" s="83"/>
      <c r="D109" s="26" t="s">
        <v>17</v>
      </c>
      <c r="E109" s="15">
        <f>E103/E100*100</f>
        <v>43.98550352130777</v>
      </c>
      <c r="F109" s="15">
        <f>F103/F100*100</f>
        <v>2.0840884378397968</v>
      </c>
      <c r="G109" s="15">
        <f>G103/G100*100</f>
        <v>50.910506768899012</v>
      </c>
      <c r="H109" s="15">
        <f>H103/H100*100</f>
        <v>51.810166948039772</v>
      </c>
      <c r="I109" s="15">
        <f>I103/I100*100</f>
        <v>47.348878657359279</v>
      </c>
    </row>
    <row r="110" spans="3:9" ht="15" customHeight="1">
      <c r="C110" s="88" t="s">
        <v>32</v>
      </c>
      <c r="D110" s="21" t="s">
        <v>14</v>
      </c>
      <c r="E110" s="22">
        <f>F110+G110</f>
        <v>39608</v>
      </c>
      <c r="F110" s="23">
        <v>6541</v>
      </c>
      <c r="G110" s="24">
        <f>H110+I110</f>
        <v>33067</v>
      </c>
      <c r="H110" s="25">
        <v>26405</v>
      </c>
      <c r="I110" s="22">
        <v>6662</v>
      </c>
    </row>
    <row r="111" spans="3:9" ht="18" customHeight="1">
      <c r="C111" s="89"/>
      <c r="D111" s="10" t="s">
        <v>10</v>
      </c>
      <c r="E111" s="11">
        <f>F111+G111</f>
        <v>31232</v>
      </c>
      <c r="F111" s="12">
        <v>917</v>
      </c>
      <c r="G111" s="13">
        <f>H111+I111</f>
        <v>30315</v>
      </c>
      <c r="H111" s="14">
        <v>24166</v>
      </c>
      <c r="I111" s="11">
        <v>6149</v>
      </c>
    </row>
    <row r="112" spans="3:9" ht="30" customHeight="1">
      <c r="C112" s="89"/>
      <c r="D112" s="10" t="s">
        <v>11</v>
      </c>
      <c r="E112" s="11">
        <f>F112+G112</f>
        <v>21923</v>
      </c>
      <c r="F112" s="12">
        <v>113</v>
      </c>
      <c r="G112" s="13">
        <f>H112+I112</f>
        <v>21810</v>
      </c>
      <c r="H112" s="14">
        <v>17491</v>
      </c>
      <c r="I112" s="11">
        <v>4319</v>
      </c>
    </row>
    <row r="113" spans="2:9" ht="14.25" customHeight="1">
      <c r="C113" s="89"/>
      <c r="D113" s="10" t="s">
        <v>12</v>
      </c>
      <c r="E113" s="11">
        <f>F113+G113</f>
        <v>18796</v>
      </c>
      <c r="F113" s="12">
        <v>92</v>
      </c>
      <c r="G113" s="13">
        <f>H113+I113</f>
        <v>18704</v>
      </c>
      <c r="H113" s="14">
        <v>15169</v>
      </c>
      <c r="I113" s="11">
        <v>3535</v>
      </c>
    </row>
    <row r="114" spans="2:9" ht="15" customHeight="1">
      <c r="C114" s="89"/>
      <c r="D114" s="21"/>
      <c r="E114" s="22"/>
      <c r="F114" s="23"/>
      <c r="G114" s="24"/>
      <c r="H114" s="25"/>
      <c r="I114" s="22"/>
    </row>
    <row r="115" spans="2:9" ht="15" customHeight="1">
      <c r="C115" s="89"/>
      <c r="D115" s="76" t="s">
        <v>13</v>
      </c>
      <c r="E115" s="77"/>
      <c r="F115" s="77"/>
      <c r="G115" s="77"/>
      <c r="H115" s="77"/>
      <c r="I115" s="77"/>
    </row>
    <row r="116" spans="2:9" ht="15" customHeight="1">
      <c r="C116" s="89"/>
      <c r="D116" s="10" t="s">
        <v>14</v>
      </c>
      <c r="E116" s="15">
        <v>100</v>
      </c>
      <c r="F116" s="15">
        <v>100</v>
      </c>
      <c r="G116" s="15">
        <v>100</v>
      </c>
      <c r="H116" s="15">
        <v>100</v>
      </c>
      <c r="I116" s="15">
        <v>100</v>
      </c>
    </row>
    <row r="117" spans="2:9" ht="24.75" customHeight="1">
      <c r="C117" s="89"/>
      <c r="D117" s="16" t="s">
        <v>15</v>
      </c>
      <c r="E117" s="17">
        <f>E111/E110*100</f>
        <v>78.852757018784075</v>
      </c>
      <c r="F117" s="18">
        <f>F111/F110*100</f>
        <v>14.019263109616267</v>
      </c>
      <c r="G117" s="19">
        <f>G111/G110*100</f>
        <v>91.677503250975292</v>
      </c>
      <c r="H117" s="20">
        <f>H111/H110*100</f>
        <v>91.52054535125923</v>
      </c>
      <c r="I117" s="17">
        <f>I111/I110*100</f>
        <v>92.299609726808768</v>
      </c>
    </row>
    <row r="118" spans="2:9" ht="12" customHeight="1">
      <c r="C118" s="89"/>
      <c r="D118" s="16" t="s">
        <v>16</v>
      </c>
      <c r="E118" s="17">
        <f>E112/E110*100</f>
        <v>55.349929307210665</v>
      </c>
      <c r="F118" s="18">
        <f>F112/F110*100</f>
        <v>1.7275645925699432</v>
      </c>
      <c r="G118" s="19">
        <f>G112/G110*100</f>
        <v>65.956996401245959</v>
      </c>
      <c r="H118" s="20">
        <f>H112/H110*100</f>
        <v>66.241242188979356</v>
      </c>
      <c r="I118" s="17">
        <f>I112/I110*100</f>
        <v>64.830381266886818</v>
      </c>
    </row>
    <row r="119" spans="2:9" ht="14" customHeight="1">
      <c r="C119" s="89"/>
      <c r="D119" s="26" t="s">
        <v>17</v>
      </c>
      <c r="E119" s="27">
        <f>E113/E110*100</f>
        <v>47.455059583922434</v>
      </c>
      <c r="F119" s="28">
        <f>F113/F110*100</f>
        <v>1.4065127656321663</v>
      </c>
      <c r="G119" s="29">
        <f>G113/G110*100</f>
        <v>56.563945927964433</v>
      </c>
      <c r="H119" s="30">
        <f>H113/H110*100</f>
        <v>57.447453133876159</v>
      </c>
      <c r="I119" s="27">
        <f>I113/I110*100</f>
        <v>53.062143500450318</v>
      </c>
    </row>
    <row r="120" spans="2:9" ht="15" customHeight="1">
      <c r="C120" s="88" t="s">
        <v>33</v>
      </c>
      <c r="D120" s="21" t="s">
        <v>14</v>
      </c>
      <c r="E120" s="22">
        <v>36668</v>
      </c>
      <c r="F120" s="23">
        <v>7161</v>
      </c>
      <c r="G120" s="24">
        <f>H120+I120</f>
        <v>36668</v>
      </c>
      <c r="H120" s="14">
        <v>29198</v>
      </c>
      <c r="I120" s="22">
        <v>7470</v>
      </c>
    </row>
    <row r="121" spans="2:9" ht="15" customHeight="1">
      <c r="C121" s="89"/>
      <c r="D121" s="10" t="s">
        <v>10</v>
      </c>
      <c r="E121" s="11">
        <v>33578</v>
      </c>
      <c r="F121" s="12">
        <v>970</v>
      </c>
      <c r="G121" s="13">
        <f>H121+I121</f>
        <v>33578</v>
      </c>
      <c r="H121" s="14">
        <v>26605</v>
      </c>
      <c r="I121" s="11">
        <v>6973</v>
      </c>
    </row>
    <row r="122" spans="2:9" s="44" customFormat="1" ht="15" customHeight="1">
      <c r="B122"/>
      <c r="C122" s="89"/>
      <c r="D122" s="10" t="s">
        <v>11</v>
      </c>
      <c r="E122" s="11">
        <v>26374</v>
      </c>
      <c r="F122" s="12">
        <v>167</v>
      </c>
      <c r="G122" s="13">
        <f>H122+I122</f>
        <v>26374</v>
      </c>
      <c r="H122" s="14">
        <v>21071</v>
      </c>
      <c r="I122" s="11">
        <v>5303</v>
      </c>
    </row>
    <row r="123" spans="2:9" ht="15" customHeight="1">
      <c r="C123" s="89"/>
      <c r="D123" s="10" t="s">
        <v>12</v>
      </c>
      <c r="E123" s="11">
        <v>22411</v>
      </c>
      <c r="F123" s="12">
        <v>123</v>
      </c>
      <c r="G123" s="13">
        <f>H123+I123</f>
        <v>22411</v>
      </c>
      <c r="H123" s="14">
        <v>17992</v>
      </c>
      <c r="I123" s="11">
        <v>4419</v>
      </c>
    </row>
    <row r="124" spans="2:9" ht="5.5" customHeight="1">
      <c r="C124" s="89"/>
      <c r="D124" s="10"/>
      <c r="E124" s="11"/>
      <c r="F124" s="12"/>
      <c r="G124" s="13"/>
      <c r="H124" s="14"/>
      <c r="I124" s="11"/>
    </row>
    <row r="125" spans="2:9" ht="15" customHeight="1">
      <c r="C125" s="89"/>
      <c r="D125" s="76" t="s">
        <v>13</v>
      </c>
      <c r="E125" s="77"/>
      <c r="F125" s="77"/>
      <c r="G125" s="77"/>
      <c r="H125" s="77"/>
      <c r="I125" s="77"/>
    </row>
    <row r="126" spans="2:9" ht="14" customHeight="1">
      <c r="C126" s="89"/>
      <c r="D126" s="10" t="s">
        <v>14</v>
      </c>
      <c r="E126" s="15">
        <v>100</v>
      </c>
      <c r="F126" s="15">
        <v>100</v>
      </c>
      <c r="G126" s="15">
        <v>100</v>
      </c>
      <c r="H126" s="15">
        <v>100</v>
      </c>
      <c r="I126" s="15">
        <v>100</v>
      </c>
    </row>
    <row r="127" spans="2:9" ht="15" customHeight="1">
      <c r="C127" s="89"/>
      <c r="D127" s="16" t="s">
        <v>15</v>
      </c>
      <c r="E127" s="17">
        <f>E121/E120*100</f>
        <v>91.573033707865164</v>
      </c>
      <c r="F127" s="18">
        <f>F121/F120*100</f>
        <v>13.54559419075548</v>
      </c>
      <c r="G127" s="19">
        <f>G121/G120*100</f>
        <v>91.573033707865164</v>
      </c>
      <c r="H127" s="20">
        <f>H121/H120*100</f>
        <v>91.11925474347558</v>
      </c>
      <c r="I127" s="17">
        <f>I121/I120*100</f>
        <v>93.3467202141901</v>
      </c>
    </row>
    <row r="128" spans="2:9" ht="15" customHeight="1">
      <c r="C128" s="89"/>
      <c r="D128" s="16" t="s">
        <v>16</v>
      </c>
      <c r="E128" s="17">
        <f>E122/E120*100</f>
        <v>71.926475400894518</v>
      </c>
      <c r="F128" s="18">
        <f>F122/F120*100</f>
        <v>2.3320765256249127</v>
      </c>
      <c r="G128" s="19">
        <f>G122/G120*100</f>
        <v>71.926475400894518</v>
      </c>
      <c r="H128" s="20">
        <f>H122/H120*100</f>
        <v>72.165901774094124</v>
      </c>
      <c r="I128" s="17">
        <f>I122/I120*100</f>
        <v>70.990629183400273</v>
      </c>
    </row>
    <row r="129" spans="3:9" ht="15" customHeight="1" thickBot="1">
      <c r="C129" s="89"/>
      <c r="D129" s="52" t="s">
        <v>17</v>
      </c>
      <c r="E129" s="45">
        <f>E123/E120*100</f>
        <v>61.11868659321479</v>
      </c>
      <c r="F129" s="46">
        <f>F123/F120*100</f>
        <v>1.7176372015081691</v>
      </c>
      <c r="G129" s="47">
        <f>G123/G120*100</f>
        <v>61.11868659321479</v>
      </c>
      <c r="H129" s="38">
        <f>H123/H120*100</f>
        <v>61.620658949243101</v>
      </c>
      <c r="I129" s="45">
        <f>I123/I120*100</f>
        <v>59.156626506024104</v>
      </c>
    </row>
    <row r="130" spans="3:9" ht="15" customHeight="1">
      <c r="C130" s="88" t="s">
        <v>34</v>
      </c>
      <c r="D130" s="21" t="s">
        <v>14</v>
      </c>
      <c r="E130" s="69">
        <v>45892</v>
      </c>
      <c r="F130" s="70">
        <v>8505</v>
      </c>
      <c r="G130" s="71">
        <v>37387</v>
      </c>
      <c r="H130" s="59">
        <v>29980</v>
      </c>
      <c r="I130" s="69">
        <v>7407</v>
      </c>
    </row>
    <row r="131" spans="3:9" ht="15" customHeight="1">
      <c r="C131" s="89"/>
      <c r="D131" s="10" t="s">
        <v>10</v>
      </c>
      <c r="E131" s="56">
        <v>36466</v>
      </c>
      <c r="F131" s="57">
        <v>1277</v>
      </c>
      <c r="G131" s="58">
        <v>35189</v>
      </c>
      <c r="H131" s="59">
        <v>28127</v>
      </c>
      <c r="I131" s="56">
        <v>7062</v>
      </c>
    </row>
    <row r="132" spans="3:9" ht="15" customHeight="1">
      <c r="C132" s="89"/>
      <c r="D132" s="10" t="s">
        <v>11</v>
      </c>
      <c r="E132" s="56">
        <v>28842</v>
      </c>
      <c r="F132" s="57">
        <v>411</v>
      </c>
      <c r="G132" s="58">
        <v>28431</v>
      </c>
      <c r="H132" s="59">
        <v>22597</v>
      </c>
      <c r="I132" s="56">
        <v>5834</v>
      </c>
    </row>
    <row r="133" spans="3:9" ht="15" customHeight="1">
      <c r="C133" s="89"/>
      <c r="D133" s="10" t="s">
        <v>12</v>
      </c>
      <c r="E133" s="56">
        <v>25199</v>
      </c>
      <c r="F133" s="57">
        <v>326</v>
      </c>
      <c r="G133" s="58">
        <v>24873</v>
      </c>
      <c r="H133" s="59">
        <v>19898</v>
      </c>
      <c r="I133" s="56">
        <v>4975</v>
      </c>
    </row>
    <row r="134" spans="3:9" ht="15" customHeight="1">
      <c r="C134" s="89"/>
      <c r="D134" s="10"/>
      <c r="E134" s="56"/>
      <c r="F134" s="57"/>
      <c r="G134" s="58"/>
      <c r="H134" s="59"/>
      <c r="I134" s="56"/>
    </row>
    <row r="135" spans="3:9" ht="15" customHeight="1">
      <c r="C135" s="89"/>
      <c r="D135" s="76" t="s">
        <v>13</v>
      </c>
      <c r="E135" s="77"/>
      <c r="F135" s="77"/>
      <c r="G135" s="77"/>
      <c r="H135" s="77"/>
      <c r="I135" s="77"/>
    </row>
    <row r="136" spans="3:9" ht="15" customHeight="1">
      <c r="C136" s="89"/>
      <c r="D136" s="10" t="s">
        <v>14</v>
      </c>
      <c r="E136" s="15">
        <v>100</v>
      </c>
      <c r="F136" s="15">
        <v>100</v>
      </c>
      <c r="G136" s="15">
        <v>100</v>
      </c>
      <c r="H136" s="15">
        <v>100</v>
      </c>
      <c r="I136" s="15">
        <v>100</v>
      </c>
    </row>
    <row r="137" spans="3:9" ht="15" customHeight="1">
      <c r="C137" s="89"/>
      <c r="D137" s="16" t="s">
        <v>15</v>
      </c>
      <c r="E137" s="17">
        <v>79.460472413492539</v>
      </c>
      <c r="F137" s="18">
        <v>15.014697236919458</v>
      </c>
      <c r="G137" s="19">
        <v>94.120951132746683</v>
      </c>
      <c r="H137" s="20">
        <v>93.819212808539021</v>
      </c>
      <c r="I137" s="17">
        <v>95.342243823410286</v>
      </c>
    </row>
    <row r="138" spans="3:9" ht="15" customHeight="1">
      <c r="C138" s="89"/>
      <c r="D138" s="16" t="s">
        <v>16</v>
      </c>
      <c r="E138" s="17">
        <v>62.847555129434326</v>
      </c>
      <c r="F138" s="18">
        <v>4.8324514991181653</v>
      </c>
      <c r="G138" s="19">
        <v>76.045149383475547</v>
      </c>
      <c r="H138" s="20">
        <v>75.373582388258839</v>
      </c>
      <c r="I138" s="17">
        <v>78.763331983259079</v>
      </c>
    </row>
    <row r="139" spans="3:9" ht="15" customHeight="1" thickBot="1">
      <c r="C139" s="89"/>
      <c r="D139" s="52" t="s">
        <v>17</v>
      </c>
      <c r="E139" s="45">
        <v>54.909352392573872</v>
      </c>
      <c r="F139" s="46">
        <v>3.8330393885949441</v>
      </c>
      <c r="G139" s="47">
        <v>66.528472463690591</v>
      </c>
      <c r="H139" s="38">
        <v>66.37091394262842</v>
      </c>
      <c r="I139" s="45">
        <v>67.166194140677732</v>
      </c>
    </row>
    <row r="140" spans="3:9" ht="15" customHeight="1">
      <c r="C140" s="73" t="s">
        <v>35</v>
      </c>
      <c r="D140" s="21" t="s">
        <v>14</v>
      </c>
      <c r="E140" s="64">
        <v>51195</v>
      </c>
      <c r="F140" s="65">
        <v>10652</v>
      </c>
      <c r="G140" s="66">
        <v>40543</v>
      </c>
      <c r="H140" s="67">
        <v>32238</v>
      </c>
      <c r="I140" s="64">
        <v>8305</v>
      </c>
    </row>
    <row r="141" spans="3:9" ht="15" customHeight="1">
      <c r="C141" s="74"/>
      <c r="D141" s="10" t="s">
        <v>10</v>
      </c>
      <c r="E141" s="60">
        <v>40373</v>
      </c>
      <c r="F141" s="61">
        <v>1727</v>
      </c>
      <c r="G141" s="62">
        <v>38646</v>
      </c>
      <c r="H141" s="63">
        <v>30663</v>
      </c>
      <c r="I141" s="60">
        <v>7983</v>
      </c>
    </row>
    <row r="142" spans="3:9" ht="15" customHeight="1">
      <c r="C142" s="74"/>
      <c r="D142" s="10" t="s">
        <v>11</v>
      </c>
      <c r="E142" s="60">
        <v>33907</v>
      </c>
      <c r="F142" s="61">
        <v>632</v>
      </c>
      <c r="G142" s="62">
        <v>33275</v>
      </c>
      <c r="H142" s="63">
        <v>26408</v>
      </c>
      <c r="I142" s="60">
        <v>6867</v>
      </c>
    </row>
    <row r="143" spans="3:9" ht="15" customHeight="1">
      <c r="C143" s="74"/>
      <c r="D143" s="10" t="s">
        <v>12</v>
      </c>
      <c r="E143" s="60">
        <v>29582</v>
      </c>
      <c r="F143" s="61">
        <v>482</v>
      </c>
      <c r="G143" s="62">
        <v>29100</v>
      </c>
      <c r="H143" s="63">
        <v>23196</v>
      </c>
      <c r="I143" s="60">
        <v>5904</v>
      </c>
    </row>
    <row r="144" spans="3:9" ht="15" customHeight="1">
      <c r="C144" s="74"/>
      <c r="D144" s="10"/>
      <c r="E144" s="56"/>
      <c r="F144" s="57"/>
      <c r="G144" s="58"/>
      <c r="H144" s="59"/>
      <c r="I144" s="56"/>
    </row>
    <row r="145" spans="3:9" ht="15" customHeight="1">
      <c r="C145" s="74"/>
      <c r="D145" s="76" t="s">
        <v>13</v>
      </c>
      <c r="E145" s="77"/>
      <c r="F145" s="77"/>
      <c r="G145" s="77"/>
      <c r="H145" s="77"/>
      <c r="I145" s="77"/>
    </row>
    <row r="146" spans="3:9" ht="15" customHeight="1">
      <c r="C146" s="74"/>
      <c r="D146" s="10" t="s">
        <v>14</v>
      </c>
      <c r="E146" s="15">
        <v>100</v>
      </c>
      <c r="F146" s="15">
        <v>100</v>
      </c>
      <c r="G146" s="15">
        <v>100</v>
      </c>
      <c r="H146" s="15">
        <v>100</v>
      </c>
      <c r="I146" s="15">
        <v>100</v>
      </c>
    </row>
    <row r="147" spans="3:9" ht="15" customHeight="1">
      <c r="C147" s="74"/>
      <c r="D147" s="16" t="s">
        <v>15</v>
      </c>
      <c r="E147" s="17">
        <v>78.861216915714422</v>
      </c>
      <c r="F147" s="17">
        <v>16.212917761922643</v>
      </c>
      <c r="G147" s="17">
        <v>95.32101719162371</v>
      </c>
      <c r="H147" s="17">
        <v>95.11446119486321</v>
      </c>
      <c r="I147" s="17">
        <v>96.122817579771223</v>
      </c>
    </row>
    <row r="148" spans="3:9" ht="15" customHeight="1">
      <c r="C148" s="74"/>
      <c r="D148" s="16" t="s">
        <v>16</v>
      </c>
      <c r="E148" s="17">
        <v>66.231077253638048</v>
      </c>
      <c r="F148" s="17">
        <v>5.9331580923770186</v>
      </c>
      <c r="G148" s="17">
        <v>82.073354216510864</v>
      </c>
      <c r="H148" s="17">
        <v>81.915751597493639</v>
      </c>
      <c r="I148" s="17">
        <v>82.685129440096333</v>
      </c>
    </row>
    <row r="149" spans="3:9" ht="15" customHeight="1" thickBot="1">
      <c r="C149" s="75"/>
      <c r="D149" s="52" t="s">
        <v>17</v>
      </c>
      <c r="E149" s="45">
        <v>57.782986619787089</v>
      </c>
      <c r="F149" s="46">
        <v>4.5249718362748776</v>
      </c>
      <c r="G149" s="47">
        <v>71.775645610832939</v>
      </c>
      <c r="H149" s="38">
        <v>71.95235436441466</v>
      </c>
      <c r="I149" s="45">
        <v>71.089704996989767</v>
      </c>
    </row>
    <row r="150" spans="3:9" ht="15" customHeight="1">
      <c r="C150" s="73" t="s">
        <v>36</v>
      </c>
      <c r="D150" s="21" t="s">
        <v>14</v>
      </c>
      <c r="E150" s="64">
        <v>53172</v>
      </c>
      <c r="F150" s="65">
        <v>10855</v>
      </c>
      <c r="G150" s="66">
        <v>42317</v>
      </c>
      <c r="H150" s="67">
        <v>33319</v>
      </c>
      <c r="I150" s="64">
        <v>8998</v>
      </c>
    </row>
    <row r="151" spans="3:9" ht="15" customHeight="1">
      <c r="C151" s="74"/>
      <c r="D151" s="10" t="s">
        <v>10</v>
      </c>
      <c r="E151" s="60">
        <v>41418</v>
      </c>
      <c r="F151" s="61">
        <v>1660</v>
      </c>
      <c r="G151" s="62">
        <v>39758</v>
      </c>
      <c r="H151" s="63">
        <v>31147</v>
      </c>
      <c r="I151" s="60">
        <v>8611</v>
      </c>
    </row>
    <row r="152" spans="3:9" ht="14" customHeight="1">
      <c r="C152" s="74"/>
      <c r="D152" s="10" t="s">
        <v>11</v>
      </c>
      <c r="E152" s="60">
        <v>35403</v>
      </c>
      <c r="F152" s="61">
        <v>649</v>
      </c>
      <c r="G152" s="62">
        <v>34754</v>
      </c>
      <c r="H152" s="63">
        <v>27293</v>
      </c>
      <c r="I152" s="60">
        <v>7461</v>
      </c>
    </row>
    <row r="153" spans="3:9" ht="15" customHeight="1">
      <c r="C153" s="74"/>
      <c r="D153" s="10" t="s">
        <v>12</v>
      </c>
      <c r="E153" s="60">
        <v>31002</v>
      </c>
      <c r="F153" s="61">
        <v>467</v>
      </c>
      <c r="G153" s="62">
        <v>30535</v>
      </c>
      <c r="H153" s="63">
        <v>24131</v>
      </c>
      <c r="I153" s="60">
        <v>6404</v>
      </c>
    </row>
    <row r="154" spans="3:9" ht="14" customHeight="1">
      <c r="C154" s="74"/>
      <c r="D154" s="10"/>
      <c r="E154" s="56"/>
      <c r="F154" s="57"/>
      <c r="G154" s="58"/>
      <c r="H154" s="59"/>
      <c r="I154" s="56"/>
    </row>
    <row r="155" spans="3:9" ht="15" customHeight="1">
      <c r="C155" s="74"/>
      <c r="D155" s="76" t="s">
        <v>13</v>
      </c>
      <c r="E155" s="77"/>
      <c r="F155" s="77"/>
      <c r="G155" s="77"/>
      <c r="H155" s="77"/>
      <c r="I155" s="77"/>
    </row>
    <row r="156" spans="3:9" ht="15" customHeight="1">
      <c r="C156" s="74"/>
      <c r="D156" s="10" t="s">
        <v>14</v>
      </c>
      <c r="E156" s="15">
        <v>100</v>
      </c>
      <c r="F156" s="15">
        <v>100</v>
      </c>
      <c r="G156" s="15">
        <v>100</v>
      </c>
      <c r="H156" s="15">
        <v>100</v>
      </c>
      <c r="I156" s="15">
        <v>100</v>
      </c>
    </row>
    <row r="157" spans="3:9" ht="15" customHeight="1">
      <c r="C157" s="74"/>
      <c r="D157" s="16" t="s">
        <v>15</v>
      </c>
      <c r="E157" s="17">
        <v>77.894380501015576</v>
      </c>
      <c r="F157" s="17">
        <v>15.292491939198527</v>
      </c>
      <c r="G157" s="17">
        <v>93.952784932769333</v>
      </c>
      <c r="H157" s="17">
        <v>93.481196914673319</v>
      </c>
      <c r="I157" s="17">
        <v>95.699044232051563</v>
      </c>
    </row>
    <row r="158" spans="3:9" ht="15" customHeight="1">
      <c r="C158" s="74"/>
      <c r="D158" s="16" t="s">
        <v>16</v>
      </c>
      <c r="E158" s="17">
        <v>66.582035657865049</v>
      </c>
      <c r="F158" s="17">
        <v>5.9788116075541229</v>
      </c>
      <c r="G158" s="17">
        <v>82.127750076801291</v>
      </c>
      <c r="H158" s="17">
        <v>81.914223115939848</v>
      </c>
      <c r="I158" s="17">
        <v>82.918426316959327</v>
      </c>
    </row>
    <row r="159" spans="3:9" ht="15" customHeight="1" thickBot="1">
      <c r="C159" s="75"/>
      <c r="D159" s="52" t="s">
        <v>17</v>
      </c>
      <c r="E159" s="45">
        <v>58.305122997066128</v>
      </c>
      <c r="F159" s="46">
        <v>4.3021649009672958</v>
      </c>
      <c r="G159" s="47">
        <v>72.157761656072026</v>
      </c>
      <c r="H159" s="38">
        <v>72.424142381223916</v>
      </c>
      <c r="I159" s="45">
        <v>71.171371415870183</v>
      </c>
    </row>
    <row r="160" spans="3:9" s="44" customFormat="1" ht="15" customHeight="1">
      <c r="C160" s="34"/>
      <c r="D160"/>
      <c r="E160"/>
      <c r="F160"/>
      <c r="G160"/>
      <c r="H160"/>
      <c r="I160"/>
    </row>
    <row r="161" spans="2:9" ht="16">
      <c r="C161" s="1"/>
      <c r="D161" s="2"/>
      <c r="E161" s="1"/>
      <c r="F161" s="1"/>
      <c r="G161" s="1"/>
      <c r="H161" s="1"/>
      <c r="I161" s="1"/>
    </row>
    <row r="162" spans="2:9" ht="5.5" customHeight="1" thickBot="1">
      <c r="D162" s="41"/>
      <c r="E162" s="42"/>
      <c r="F162" s="42"/>
      <c r="G162" s="42"/>
      <c r="H162" s="43"/>
      <c r="I162" s="43"/>
    </row>
    <row r="163" spans="2:9">
      <c r="C163" s="93" t="s">
        <v>0</v>
      </c>
      <c r="D163" s="90" t="s">
        <v>1</v>
      </c>
      <c r="E163" s="103" t="s">
        <v>2</v>
      </c>
      <c r="F163" s="104"/>
      <c r="G163" s="104"/>
      <c r="H163" s="104"/>
      <c r="I163" s="104"/>
    </row>
    <row r="164" spans="2:9" ht="14" customHeight="1">
      <c r="C164" s="94"/>
      <c r="D164" s="91"/>
      <c r="E164" s="102" t="s">
        <v>3</v>
      </c>
      <c r="F164" s="51" t="s">
        <v>4</v>
      </c>
      <c r="G164" s="100" t="s">
        <v>5</v>
      </c>
      <c r="H164" s="101"/>
      <c r="I164" s="101"/>
    </row>
    <row r="165" spans="2:9" ht="14" thickBot="1">
      <c r="C165" s="95"/>
      <c r="D165" s="92"/>
      <c r="E165" s="92"/>
      <c r="F165" s="3" t="s">
        <v>6</v>
      </c>
      <c r="G165" s="4" t="s">
        <v>6</v>
      </c>
      <c r="H165" s="5" t="s">
        <v>7</v>
      </c>
      <c r="I165" s="6" t="s">
        <v>8</v>
      </c>
    </row>
    <row r="166" spans="2:9">
      <c r="C166" s="49"/>
      <c r="D166" s="7"/>
      <c r="E166" s="7"/>
      <c r="F166" s="50"/>
      <c r="G166" s="8"/>
      <c r="H166" s="9"/>
      <c r="I166" s="9"/>
    </row>
    <row r="167" spans="2:9" ht="16">
      <c r="C167" s="96" t="s">
        <v>21</v>
      </c>
      <c r="D167" s="96"/>
      <c r="E167" s="96"/>
      <c r="F167" s="96"/>
      <c r="G167" s="96"/>
      <c r="H167" s="96"/>
      <c r="I167" s="96"/>
    </row>
    <row r="168" spans="2:9" ht="14" customHeight="1">
      <c r="C168" s="106" t="s">
        <v>37</v>
      </c>
      <c r="D168" s="10" t="s">
        <v>22</v>
      </c>
      <c r="E168" s="11">
        <f>F168+G168</f>
        <v>40870</v>
      </c>
      <c r="F168" s="12">
        <v>5482</v>
      </c>
      <c r="G168" s="13">
        <f>H168+I168</f>
        <v>35388</v>
      </c>
      <c r="H168" s="14">
        <v>28109</v>
      </c>
      <c r="I168" s="11">
        <v>7279</v>
      </c>
    </row>
    <row r="169" spans="2:9" ht="14" customHeight="1">
      <c r="C169" s="106"/>
      <c r="D169" s="10" t="s">
        <v>23</v>
      </c>
      <c r="E169" s="11">
        <f>F169+G169</f>
        <v>34728</v>
      </c>
      <c r="F169" s="12">
        <v>1675</v>
      </c>
      <c r="G169" s="13">
        <f>H169+I169</f>
        <v>33053</v>
      </c>
      <c r="H169" s="14">
        <v>26139</v>
      </c>
      <c r="I169" s="11">
        <v>6914</v>
      </c>
    </row>
    <row r="170" spans="2:9" ht="14" customHeight="1">
      <c r="B170" s="44"/>
      <c r="C170" s="106"/>
      <c r="D170" s="10" t="s">
        <v>24</v>
      </c>
      <c r="E170" s="11">
        <f>F170+G170</f>
        <v>24930</v>
      </c>
      <c r="F170" s="12">
        <v>845</v>
      </c>
      <c r="G170" s="13">
        <f>H170+I170</f>
        <v>24085</v>
      </c>
      <c r="H170" s="14">
        <v>19024</v>
      </c>
      <c r="I170" s="11">
        <v>5061</v>
      </c>
    </row>
    <row r="171" spans="2:9" ht="14" customHeight="1">
      <c r="C171" s="106"/>
      <c r="D171" s="10" t="s">
        <v>12</v>
      </c>
      <c r="E171" s="11">
        <f>F171+G171</f>
        <v>21585</v>
      </c>
      <c r="F171" s="12">
        <v>364</v>
      </c>
      <c r="G171" s="13">
        <f>H171+I171</f>
        <v>21221</v>
      </c>
      <c r="H171" s="14">
        <v>16932</v>
      </c>
      <c r="I171" s="11">
        <v>4289</v>
      </c>
    </row>
    <row r="172" spans="2:9" ht="5.5" customHeight="1">
      <c r="C172" s="106"/>
      <c r="D172" s="21"/>
      <c r="E172" s="22"/>
      <c r="F172" s="23"/>
      <c r="G172" s="24"/>
      <c r="H172" s="25"/>
      <c r="I172" s="22"/>
    </row>
    <row r="173" spans="2:9" ht="13.5" customHeight="1">
      <c r="C173" s="106"/>
      <c r="D173" s="76" t="s">
        <v>13</v>
      </c>
      <c r="E173" s="77"/>
      <c r="F173" s="77"/>
      <c r="G173" s="77"/>
      <c r="H173" s="77"/>
      <c r="I173" s="77"/>
    </row>
    <row r="174" spans="2:9" ht="14" customHeight="1">
      <c r="C174" s="106"/>
      <c r="D174" s="10" t="s">
        <v>14</v>
      </c>
      <c r="E174" s="15">
        <v>100</v>
      </c>
      <c r="F174" s="15">
        <v>100</v>
      </c>
      <c r="G174" s="15">
        <v>100</v>
      </c>
      <c r="H174" s="15">
        <v>100</v>
      </c>
      <c r="I174" s="15">
        <v>100</v>
      </c>
    </row>
    <row r="175" spans="2:9" ht="14" customHeight="1">
      <c r="C175" s="106"/>
      <c r="D175" s="16" t="s">
        <v>25</v>
      </c>
      <c r="E175" s="17">
        <f>E169/E168*100</f>
        <v>84.971862001468068</v>
      </c>
      <c r="F175" s="18">
        <f>F169/F168*100</f>
        <v>30.554542137905869</v>
      </c>
      <c r="G175" s="19">
        <f>G169/G168*100</f>
        <v>93.401718096529891</v>
      </c>
      <c r="H175" s="20">
        <f>H169/H168*100</f>
        <v>92.991568536767588</v>
      </c>
      <c r="I175" s="17">
        <f>I169/I168*100</f>
        <v>94.985574941612867</v>
      </c>
    </row>
    <row r="176" spans="2:9" ht="14" customHeight="1">
      <c r="C176" s="106"/>
      <c r="D176" s="16" t="s">
        <v>26</v>
      </c>
      <c r="E176" s="17">
        <f>E170/E168*100</f>
        <v>60.998287252263275</v>
      </c>
      <c r="F176" s="18">
        <f>F170/F168*100</f>
        <v>15.414082451659977</v>
      </c>
      <c r="G176" s="19">
        <f>G170/G168*100</f>
        <v>68.059794280547081</v>
      </c>
      <c r="H176" s="20">
        <f>H170/H168*100</f>
        <v>67.67939094240279</v>
      </c>
      <c r="I176" s="17">
        <f>I170/I168*100</f>
        <v>69.528781426020061</v>
      </c>
    </row>
    <row r="177" spans="2:9" ht="14" customHeight="1">
      <c r="C177" s="107"/>
      <c r="D177" s="26" t="s">
        <v>27</v>
      </c>
      <c r="E177" s="27">
        <f>E171/E168*100</f>
        <v>52.813799853193053</v>
      </c>
      <c r="F177" s="28">
        <f>F171/F168*100</f>
        <v>6.6399124407150678</v>
      </c>
      <c r="G177" s="29">
        <f>G171/G168*100</f>
        <v>59.966655363400022</v>
      </c>
      <c r="H177" s="30">
        <f>H171/H168*100</f>
        <v>60.236934789569176</v>
      </c>
      <c r="I177" s="27">
        <f>I171/I168*100</f>
        <v>58.922928973760136</v>
      </c>
    </row>
    <row r="178" spans="2:9" ht="13" customHeight="1">
      <c r="C178" s="108" t="s">
        <v>31</v>
      </c>
      <c r="D178" s="21" t="s">
        <v>22</v>
      </c>
      <c r="E178" s="22">
        <f>F178+G178</f>
        <v>40905</v>
      </c>
      <c r="F178" s="23">
        <v>6659</v>
      </c>
      <c r="G178" s="24">
        <f>H178+I178</f>
        <v>34246</v>
      </c>
      <c r="H178" s="25">
        <v>26821</v>
      </c>
      <c r="I178" s="22">
        <v>7425</v>
      </c>
    </row>
    <row r="179" spans="2:9">
      <c r="C179" s="106"/>
      <c r="D179" s="10" t="s">
        <v>23</v>
      </c>
      <c r="E179" s="11">
        <f>F179+G179</f>
        <v>34331</v>
      </c>
      <c r="F179" s="12">
        <v>2089</v>
      </c>
      <c r="G179" s="13">
        <f>H179+I179</f>
        <v>32242</v>
      </c>
      <c r="H179" s="14">
        <v>25173</v>
      </c>
      <c r="I179" s="11">
        <v>7069</v>
      </c>
    </row>
    <row r="180" spans="2:9">
      <c r="B180" s="44"/>
      <c r="C180" s="106"/>
      <c r="D180" s="10" t="s">
        <v>24</v>
      </c>
      <c r="E180" s="11">
        <f>F180+G180</f>
        <v>25287</v>
      </c>
      <c r="F180" s="12">
        <v>1190</v>
      </c>
      <c r="G180" s="13">
        <f>H180+I180</f>
        <v>24097</v>
      </c>
      <c r="H180" s="14">
        <v>18695</v>
      </c>
      <c r="I180" s="11">
        <v>5402</v>
      </c>
    </row>
    <row r="181" spans="2:9">
      <c r="C181" s="106"/>
      <c r="D181" s="10" t="s">
        <v>12</v>
      </c>
      <c r="E181" s="11">
        <f>F181+G181</f>
        <v>21424</v>
      </c>
      <c r="F181" s="12">
        <v>597</v>
      </c>
      <c r="G181" s="13">
        <f>H181+I181</f>
        <v>20827</v>
      </c>
      <c r="H181" s="14">
        <v>16280</v>
      </c>
      <c r="I181" s="11">
        <v>4547</v>
      </c>
    </row>
    <row r="182" spans="2:9">
      <c r="C182" s="106"/>
      <c r="D182" s="21"/>
      <c r="E182" s="22"/>
      <c r="F182" s="23"/>
      <c r="G182" s="24"/>
      <c r="H182" s="25"/>
      <c r="I182" s="22"/>
    </row>
    <row r="183" spans="2:9">
      <c r="C183" s="106"/>
      <c r="D183" s="76" t="s">
        <v>13</v>
      </c>
      <c r="E183" s="77"/>
      <c r="F183" s="77"/>
      <c r="G183" s="77"/>
      <c r="H183" s="77"/>
      <c r="I183" s="77"/>
    </row>
    <row r="184" spans="2:9">
      <c r="C184" s="106"/>
      <c r="D184" s="10" t="s">
        <v>14</v>
      </c>
      <c r="E184" s="15">
        <v>100</v>
      </c>
      <c r="F184" s="15">
        <v>100</v>
      </c>
      <c r="G184" s="15">
        <v>100</v>
      </c>
      <c r="H184" s="15">
        <v>100</v>
      </c>
      <c r="I184" s="15">
        <v>100</v>
      </c>
    </row>
    <row r="185" spans="2:9">
      <c r="C185" s="106"/>
      <c r="D185" s="16" t="s">
        <v>25</v>
      </c>
      <c r="E185" s="17">
        <f>E179/E178*100</f>
        <v>83.928615083730591</v>
      </c>
      <c r="F185" s="18">
        <f>F179/F178*100</f>
        <v>31.371076738248988</v>
      </c>
      <c r="G185" s="19">
        <f>G179/G178*100</f>
        <v>94.148221690124387</v>
      </c>
      <c r="H185" s="20">
        <f>H179/H178*100</f>
        <v>93.855560941053653</v>
      </c>
      <c r="I185" s="17">
        <f>I179/I178*100</f>
        <v>95.205387205387211</v>
      </c>
    </row>
    <row r="186" spans="2:9">
      <c r="C186" s="106"/>
      <c r="D186" s="16" t="s">
        <v>26</v>
      </c>
      <c r="E186" s="17">
        <f>E180/E178*100</f>
        <v>61.818848551521825</v>
      </c>
      <c r="F186" s="18">
        <f>F180/F178*100</f>
        <v>17.870551133803875</v>
      </c>
      <c r="G186" s="19">
        <f>G180/G178*100</f>
        <v>70.364422122291657</v>
      </c>
      <c r="H186" s="20">
        <f>H180/H178*100</f>
        <v>69.702844785802171</v>
      </c>
      <c r="I186" s="17">
        <f>I180/I178*100</f>
        <v>72.754208754208747</v>
      </c>
    </row>
    <row r="187" spans="2:9">
      <c r="C187" s="107"/>
      <c r="D187" s="26" t="s">
        <v>27</v>
      </c>
      <c r="E187" s="17">
        <f>E181/E178*100</f>
        <v>52.3750152793057</v>
      </c>
      <c r="F187" s="18">
        <f>F181/F178*100</f>
        <v>8.9653101066226171</v>
      </c>
      <c r="G187" s="19">
        <f>G181/G178*100</f>
        <v>60.815861706476667</v>
      </c>
      <c r="H187" s="20">
        <f>H181/H178*100</f>
        <v>60.698706237649603</v>
      </c>
      <c r="I187" s="17">
        <f>I181/I178*100</f>
        <v>61.239057239057239</v>
      </c>
    </row>
    <row r="188" spans="2:9" ht="13" customHeight="1">
      <c r="C188" s="85" t="s">
        <v>32</v>
      </c>
      <c r="D188" s="21" t="s">
        <v>22</v>
      </c>
      <c r="E188" s="22">
        <f>F188+G188</f>
        <v>41367</v>
      </c>
      <c r="F188" s="23">
        <v>7694</v>
      </c>
      <c r="G188" s="24">
        <f>H188+I188</f>
        <v>33673</v>
      </c>
      <c r="H188" s="25">
        <v>26189</v>
      </c>
      <c r="I188" s="22">
        <v>7484</v>
      </c>
    </row>
    <row r="189" spans="2:9">
      <c r="C189" s="74"/>
      <c r="D189" s="10" t="s">
        <v>23</v>
      </c>
      <c r="E189" s="11">
        <f>F189+G189</f>
        <v>34842</v>
      </c>
      <c r="F189" s="12">
        <v>2895</v>
      </c>
      <c r="G189" s="13">
        <f>H189+I189</f>
        <v>31947</v>
      </c>
      <c r="H189" s="14">
        <v>24805</v>
      </c>
      <c r="I189" s="11">
        <v>7142</v>
      </c>
    </row>
    <row r="190" spans="2:9">
      <c r="C190" s="74"/>
      <c r="D190" s="10" t="s">
        <v>24</v>
      </c>
      <c r="E190" s="11">
        <f>F190+G190</f>
        <v>27026</v>
      </c>
      <c r="F190" s="12">
        <v>1323</v>
      </c>
      <c r="G190" s="13">
        <f>H190+I190</f>
        <v>25703</v>
      </c>
      <c r="H190" s="14">
        <v>19838</v>
      </c>
      <c r="I190" s="11">
        <v>5865</v>
      </c>
    </row>
    <row r="191" spans="2:9">
      <c r="C191" s="74"/>
      <c r="D191" s="10" t="s">
        <v>12</v>
      </c>
      <c r="E191" s="11">
        <f>F191+G191</f>
        <v>22485</v>
      </c>
      <c r="F191" s="12">
        <v>661</v>
      </c>
      <c r="G191" s="13">
        <f>H191+I191</f>
        <v>21824</v>
      </c>
      <c r="H191" s="14">
        <v>16931</v>
      </c>
      <c r="I191" s="11">
        <v>4893</v>
      </c>
    </row>
    <row r="192" spans="2:9">
      <c r="C192" s="74"/>
      <c r="D192" s="21"/>
      <c r="E192" s="22"/>
      <c r="F192" s="23"/>
      <c r="G192" s="24"/>
      <c r="H192" s="25"/>
      <c r="I192" s="22"/>
    </row>
    <row r="193" spans="3:9">
      <c r="C193" s="74"/>
      <c r="D193" s="76" t="s">
        <v>13</v>
      </c>
      <c r="E193" s="77"/>
      <c r="F193" s="77"/>
      <c r="G193" s="77"/>
      <c r="H193" s="77"/>
      <c r="I193" s="77"/>
    </row>
    <row r="194" spans="3:9">
      <c r="C194" s="74"/>
      <c r="D194" s="10" t="s">
        <v>14</v>
      </c>
      <c r="E194" s="15">
        <v>100</v>
      </c>
      <c r="F194" s="15">
        <v>100</v>
      </c>
      <c r="G194" s="15">
        <v>100</v>
      </c>
      <c r="H194" s="15">
        <v>100</v>
      </c>
      <c r="I194" s="15">
        <v>100</v>
      </c>
    </row>
    <row r="195" spans="3:9">
      <c r="C195" s="74"/>
      <c r="D195" s="16" t="s">
        <v>25</v>
      </c>
      <c r="E195" s="17">
        <f>E189/E188*100</f>
        <v>84.226557400826749</v>
      </c>
      <c r="F195" s="18">
        <f>F189/F188*100</f>
        <v>37.626722121133348</v>
      </c>
      <c r="G195" s="19">
        <f>G189/G188*100</f>
        <v>94.874231580197787</v>
      </c>
      <c r="H195" s="20">
        <f>H189/H188*100</f>
        <v>94.715338500897332</v>
      </c>
      <c r="I195" s="17">
        <f>I189/I188*100</f>
        <v>95.430251202565472</v>
      </c>
    </row>
    <row r="196" spans="3:9">
      <c r="C196" s="74"/>
      <c r="D196" s="16" t="s">
        <v>26</v>
      </c>
      <c r="E196" s="17">
        <f>E190/E188*100</f>
        <v>65.332269683564192</v>
      </c>
      <c r="F196" s="18">
        <f>F190/F188*100</f>
        <v>17.195217052248505</v>
      </c>
      <c r="G196" s="19">
        <f>G190/G188*100</f>
        <v>76.331185222581894</v>
      </c>
      <c r="H196" s="20">
        <f>H190/H188*100</f>
        <v>75.749360418496309</v>
      </c>
      <c r="I196" s="17">
        <f>I190/I188*100</f>
        <v>78.36718332442544</v>
      </c>
    </row>
    <row r="197" spans="3:9">
      <c r="C197" s="86"/>
      <c r="D197" s="53" t="s">
        <v>27</v>
      </c>
      <c r="E197" s="17">
        <f>E191/E188*100</f>
        <v>54.354920588875189</v>
      </c>
      <c r="F197" s="18">
        <f>F191/F188*100</f>
        <v>8.5911099558097206</v>
      </c>
      <c r="G197" s="19">
        <f>G191/G188*100</f>
        <v>64.811570100674132</v>
      </c>
      <c r="H197" s="20">
        <f>H191/H188*100</f>
        <v>64.649280232158532</v>
      </c>
      <c r="I197" s="17">
        <f>I191/I188*100</f>
        <v>65.379476215927312</v>
      </c>
    </row>
    <row r="198" spans="3:9" ht="13" customHeight="1">
      <c r="C198" s="85" t="s">
        <v>33</v>
      </c>
      <c r="D198" s="21" t="s">
        <v>14</v>
      </c>
      <c r="E198" s="22">
        <v>36401</v>
      </c>
      <c r="F198" s="23">
        <v>9178</v>
      </c>
      <c r="G198" s="24">
        <f>H198+I198</f>
        <v>36401</v>
      </c>
      <c r="H198" s="25">
        <v>27886</v>
      </c>
      <c r="I198" s="22">
        <v>8515</v>
      </c>
    </row>
    <row r="199" spans="3:9">
      <c r="C199" s="74"/>
      <c r="D199" s="10" t="s">
        <v>10</v>
      </c>
      <c r="E199" s="11">
        <v>34557</v>
      </c>
      <c r="F199" s="12">
        <v>4559</v>
      </c>
      <c r="G199" s="13">
        <f>H199+I199</f>
        <v>34557</v>
      </c>
      <c r="H199" s="14">
        <v>26429</v>
      </c>
      <c r="I199" s="11">
        <v>8128</v>
      </c>
    </row>
    <row r="200" spans="3:9">
      <c r="C200" s="74"/>
      <c r="D200" s="10" t="s">
        <v>11</v>
      </c>
      <c r="E200" s="11">
        <v>29671</v>
      </c>
      <c r="F200" s="12">
        <v>1817</v>
      </c>
      <c r="G200" s="13">
        <f>H200+I200</f>
        <v>29671</v>
      </c>
      <c r="H200" s="14">
        <v>22829</v>
      </c>
      <c r="I200" s="11">
        <v>6842</v>
      </c>
    </row>
    <row r="201" spans="3:9">
      <c r="C201" s="74"/>
      <c r="D201" s="10" t="s">
        <v>12</v>
      </c>
      <c r="E201" s="11">
        <v>25821</v>
      </c>
      <c r="F201" s="12">
        <v>917</v>
      </c>
      <c r="G201" s="13">
        <f>H201+I201</f>
        <v>25821</v>
      </c>
      <c r="H201" s="14">
        <v>19809</v>
      </c>
      <c r="I201" s="11">
        <v>6012</v>
      </c>
    </row>
    <row r="202" spans="3:9">
      <c r="C202" s="74"/>
      <c r="D202" s="10"/>
      <c r="E202" s="11"/>
      <c r="F202" s="12"/>
      <c r="G202" s="13"/>
      <c r="H202" s="14"/>
      <c r="I202" s="11"/>
    </row>
    <row r="203" spans="3:9">
      <c r="C203" s="74"/>
      <c r="D203" s="76" t="s">
        <v>13</v>
      </c>
      <c r="E203" s="77"/>
      <c r="F203" s="77"/>
      <c r="G203" s="77"/>
      <c r="H203" s="77"/>
      <c r="I203" s="77"/>
    </row>
    <row r="204" spans="3:9">
      <c r="C204" s="74"/>
      <c r="D204" s="10" t="s">
        <v>14</v>
      </c>
      <c r="E204" s="15">
        <v>100</v>
      </c>
      <c r="F204" s="15">
        <v>100</v>
      </c>
      <c r="G204" s="15">
        <v>100</v>
      </c>
      <c r="H204" s="15">
        <v>100</v>
      </c>
      <c r="I204" s="15">
        <v>100</v>
      </c>
    </row>
    <row r="205" spans="3:9" ht="14" customHeight="1">
      <c r="C205" s="74"/>
      <c r="D205" s="16" t="s">
        <v>15</v>
      </c>
      <c r="E205" s="17">
        <f>E199/E198*100</f>
        <v>94.934205104255369</v>
      </c>
      <c r="F205" s="18">
        <f>F199/F198*100</f>
        <v>49.673131401176732</v>
      </c>
      <c r="G205" s="19">
        <f>G199/G198*100</f>
        <v>94.934205104255369</v>
      </c>
      <c r="H205" s="20">
        <f>H199/H198*100</f>
        <v>94.775155992254184</v>
      </c>
      <c r="I205" s="17">
        <f>I199/I198*100</f>
        <v>95.45507927187316</v>
      </c>
    </row>
    <row r="206" spans="3:9" ht="14" customHeight="1">
      <c r="C206" s="74"/>
      <c r="D206" s="16" t="s">
        <v>16</v>
      </c>
      <c r="E206" s="17">
        <f>E200/E198*100</f>
        <v>81.511496936897345</v>
      </c>
      <c r="F206" s="18">
        <f>F200/F198*100</f>
        <v>19.79734146872957</v>
      </c>
      <c r="G206" s="19">
        <f>G200/G198*100</f>
        <v>81.511496936897345</v>
      </c>
      <c r="H206" s="20">
        <f>H200/H198*100</f>
        <v>81.865452198235673</v>
      </c>
      <c r="I206" s="17">
        <f>I200/I198*100</f>
        <v>80.352319436288894</v>
      </c>
    </row>
    <row r="207" spans="3:9" ht="14" customHeight="1" thickBot="1">
      <c r="C207" s="86"/>
      <c r="D207" s="52" t="s">
        <v>17</v>
      </c>
      <c r="E207" s="45">
        <f>E201/E198*100</f>
        <v>70.934864426801454</v>
      </c>
      <c r="F207" s="46">
        <f>F201/F198*100</f>
        <v>9.9912835040313794</v>
      </c>
      <c r="G207" s="47">
        <f>G201/G198*100</f>
        <v>70.934864426801454</v>
      </c>
      <c r="H207" s="38">
        <f>H201/H198*100</f>
        <v>71.035645126586815</v>
      </c>
      <c r="I207" s="45">
        <f>I201/I198*100</f>
        <v>70.60481503229596</v>
      </c>
    </row>
    <row r="208" spans="3:9" ht="14" customHeight="1">
      <c r="C208" s="85" t="s">
        <v>34</v>
      </c>
      <c r="D208" s="21" t="s">
        <v>14</v>
      </c>
      <c r="E208" s="69">
        <v>47065</v>
      </c>
      <c r="F208" s="70">
        <v>10525</v>
      </c>
      <c r="G208" s="71">
        <v>36540</v>
      </c>
      <c r="H208" s="72">
        <v>28352</v>
      </c>
      <c r="I208" s="69">
        <v>8188</v>
      </c>
    </row>
    <row r="209" spans="3:9" ht="14" customHeight="1">
      <c r="C209" s="74"/>
      <c r="D209" s="10" t="s">
        <v>10</v>
      </c>
      <c r="E209" s="56">
        <v>41228</v>
      </c>
      <c r="F209" s="57">
        <v>6088</v>
      </c>
      <c r="G209" s="58">
        <v>35140</v>
      </c>
      <c r="H209" s="59">
        <v>27271</v>
      </c>
      <c r="I209" s="56">
        <v>7869</v>
      </c>
    </row>
    <row r="210" spans="3:9" ht="14" customHeight="1">
      <c r="C210" s="74"/>
      <c r="D210" s="10" t="s">
        <v>11</v>
      </c>
      <c r="E210" s="56">
        <v>33427</v>
      </c>
      <c r="F210" s="57">
        <v>2344</v>
      </c>
      <c r="G210" s="58">
        <v>31083</v>
      </c>
      <c r="H210" s="59">
        <v>24041</v>
      </c>
      <c r="I210" s="56">
        <v>7042</v>
      </c>
    </row>
    <row r="211" spans="3:9" ht="14" customHeight="1">
      <c r="C211" s="74"/>
      <c r="D211" s="10" t="s">
        <v>12</v>
      </c>
      <c r="E211" s="56">
        <v>29301</v>
      </c>
      <c r="F211" s="57">
        <v>1389</v>
      </c>
      <c r="G211" s="58">
        <v>27912</v>
      </c>
      <c r="H211" s="59">
        <v>21413</v>
      </c>
      <c r="I211" s="56">
        <v>6499</v>
      </c>
    </row>
    <row r="212" spans="3:9" ht="14" customHeight="1">
      <c r="C212" s="74"/>
      <c r="D212" s="10"/>
      <c r="E212" s="56"/>
      <c r="F212" s="57"/>
      <c r="G212" s="58"/>
      <c r="H212" s="59"/>
      <c r="I212" s="56"/>
    </row>
    <row r="213" spans="3:9" ht="14" customHeight="1">
      <c r="C213" s="74"/>
      <c r="D213" s="76" t="s">
        <v>13</v>
      </c>
      <c r="E213" s="77"/>
      <c r="F213" s="77"/>
      <c r="G213" s="77"/>
      <c r="H213" s="77"/>
      <c r="I213" s="77"/>
    </row>
    <row r="214" spans="3:9" ht="14" customHeight="1">
      <c r="C214" s="74"/>
      <c r="D214" s="10" t="s">
        <v>14</v>
      </c>
      <c r="E214" s="15">
        <v>100</v>
      </c>
      <c r="F214" s="15">
        <v>100</v>
      </c>
      <c r="G214" s="15">
        <v>100</v>
      </c>
      <c r="H214" s="15">
        <v>100</v>
      </c>
      <c r="I214" s="15">
        <v>100</v>
      </c>
    </row>
    <row r="215" spans="3:9" ht="14" customHeight="1">
      <c r="C215" s="74"/>
      <c r="D215" s="16" t="s">
        <v>15</v>
      </c>
      <c r="E215" s="17">
        <v>87.598002762137469</v>
      </c>
      <c r="F215" s="18">
        <v>57.843230403800469</v>
      </c>
      <c r="G215" s="19">
        <v>96.168582375478934</v>
      </c>
      <c r="H215" s="20">
        <v>96.187217832957103</v>
      </c>
      <c r="I215" s="17">
        <v>96.10405471421592</v>
      </c>
    </row>
    <row r="216" spans="3:9" ht="14" customHeight="1">
      <c r="C216" s="74"/>
      <c r="D216" s="16" t="s">
        <v>16</v>
      </c>
      <c r="E216" s="17">
        <v>71.023053224264316</v>
      </c>
      <c r="F216" s="18">
        <v>22.270783847980997</v>
      </c>
      <c r="G216" s="19">
        <v>85.065681444991796</v>
      </c>
      <c r="H216" s="20">
        <v>84.794723476297975</v>
      </c>
      <c r="I216" s="17">
        <v>86.00390815828041</v>
      </c>
    </row>
    <row r="217" spans="3:9" ht="14" customHeight="1" thickBot="1">
      <c r="C217" s="105"/>
      <c r="D217" s="52" t="s">
        <v>17</v>
      </c>
      <c r="E217" s="45">
        <v>62.256453840433444</v>
      </c>
      <c r="F217" s="46">
        <v>13.197149643705464</v>
      </c>
      <c r="G217" s="47">
        <v>76.387520525451563</v>
      </c>
      <c r="H217" s="38">
        <v>75.525536117381492</v>
      </c>
      <c r="I217" s="45">
        <v>79.37225207620908</v>
      </c>
    </row>
    <row r="218" spans="3:9" ht="14" customHeight="1">
      <c r="C218" s="73" t="s">
        <v>35</v>
      </c>
      <c r="D218" s="21" t="s">
        <v>14</v>
      </c>
      <c r="E218" s="64">
        <v>51291</v>
      </c>
      <c r="F218" s="65">
        <v>11828</v>
      </c>
      <c r="G218" s="66">
        <v>39463</v>
      </c>
      <c r="H218" s="67">
        <v>30525</v>
      </c>
      <c r="I218" s="64">
        <v>8938</v>
      </c>
    </row>
    <row r="219" spans="3:9" ht="14" customHeight="1">
      <c r="C219" s="74"/>
      <c r="D219" s="10" t="s">
        <v>10</v>
      </c>
      <c r="E219" s="60">
        <v>46813</v>
      </c>
      <c r="F219" s="61">
        <v>8491</v>
      </c>
      <c r="G219" s="62">
        <v>38322</v>
      </c>
      <c r="H219" s="63">
        <v>29559</v>
      </c>
      <c r="I219" s="60">
        <v>8763</v>
      </c>
    </row>
    <row r="220" spans="3:9" ht="14" customHeight="1">
      <c r="C220" s="74"/>
      <c r="D220" s="10" t="s">
        <v>11</v>
      </c>
      <c r="E220" s="60">
        <v>37691</v>
      </c>
      <c r="F220" s="61">
        <v>2854</v>
      </c>
      <c r="G220" s="62">
        <v>34837</v>
      </c>
      <c r="H220" s="63">
        <v>26893</v>
      </c>
      <c r="I220" s="60">
        <v>7944</v>
      </c>
    </row>
    <row r="221" spans="3:9" ht="14" customHeight="1">
      <c r="C221" s="74"/>
      <c r="D221" s="10" t="s">
        <v>12</v>
      </c>
      <c r="E221" s="60">
        <v>32827</v>
      </c>
      <c r="F221" s="61">
        <v>1818</v>
      </c>
      <c r="G221" s="62">
        <v>31009</v>
      </c>
      <c r="H221" s="63">
        <v>23697</v>
      </c>
      <c r="I221" s="60">
        <v>7312</v>
      </c>
    </row>
    <row r="222" spans="3:9" ht="14" customHeight="1">
      <c r="C222" s="74"/>
      <c r="D222" s="10"/>
      <c r="E222" s="56"/>
      <c r="F222" s="57"/>
      <c r="G222" s="58"/>
      <c r="H222" s="59"/>
      <c r="I222" s="56"/>
    </row>
    <row r="223" spans="3:9" ht="14" customHeight="1">
      <c r="C223" s="74"/>
      <c r="D223" s="76" t="s">
        <v>13</v>
      </c>
      <c r="E223" s="77"/>
      <c r="F223" s="77"/>
      <c r="G223" s="77"/>
      <c r="H223" s="77"/>
      <c r="I223" s="77"/>
    </row>
    <row r="224" spans="3:9" ht="14" customHeight="1">
      <c r="C224" s="74"/>
      <c r="D224" s="10" t="s">
        <v>14</v>
      </c>
      <c r="E224" s="15">
        <v>100</v>
      </c>
      <c r="F224" s="15">
        <v>100</v>
      </c>
      <c r="G224" s="15">
        <v>100</v>
      </c>
      <c r="H224" s="15">
        <v>100</v>
      </c>
      <c r="I224" s="15">
        <v>100</v>
      </c>
    </row>
    <row r="225" spans="3:9" ht="14" customHeight="1">
      <c r="C225" s="74"/>
      <c r="D225" s="16" t="s">
        <v>15</v>
      </c>
      <c r="E225" s="17">
        <v>91.269423485601763</v>
      </c>
      <c r="F225" s="17">
        <v>71.787284409874871</v>
      </c>
      <c r="G225" s="17">
        <v>97.108684083825352</v>
      </c>
      <c r="H225" s="17">
        <v>96.835380835380832</v>
      </c>
      <c r="I225" s="17">
        <v>98.04206757663907</v>
      </c>
    </row>
    <row r="226" spans="3:9" ht="14" customHeight="1">
      <c r="C226" s="74"/>
      <c r="D226" s="16" t="s">
        <v>16</v>
      </c>
      <c r="E226" s="17">
        <v>73.484626932600264</v>
      </c>
      <c r="F226" s="17">
        <v>24.129184984781872</v>
      </c>
      <c r="G226" s="17">
        <v>88.277627144413756</v>
      </c>
      <c r="H226" s="17">
        <v>88.101556101556099</v>
      </c>
      <c r="I226" s="17">
        <v>88.878943835309911</v>
      </c>
    </row>
    <row r="227" spans="3:9" ht="14" customHeight="1" thickBot="1">
      <c r="C227" s="105"/>
      <c r="D227" s="52" t="s">
        <v>17</v>
      </c>
      <c r="E227" s="45">
        <v>64.001481741436123</v>
      </c>
      <c r="F227" s="46">
        <v>15.370307744335477</v>
      </c>
      <c r="G227" s="47">
        <v>78.57740161670425</v>
      </c>
      <c r="H227" s="38">
        <v>77.631449631449641</v>
      </c>
      <c r="I227" s="45">
        <v>81.808010740657863</v>
      </c>
    </row>
    <row r="228" spans="3:9" ht="14" customHeight="1">
      <c r="C228" s="73" t="s">
        <v>36</v>
      </c>
      <c r="D228" s="21" t="s">
        <v>14</v>
      </c>
      <c r="E228" s="64">
        <v>54085</v>
      </c>
      <c r="F228" s="65">
        <v>13203</v>
      </c>
      <c r="G228" s="66">
        <v>40882</v>
      </c>
      <c r="H228" s="67">
        <v>31510</v>
      </c>
      <c r="I228" s="64">
        <v>9372</v>
      </c>
    </row>
    <row r="229" spans="3:9" ht="14" customHeight="1">
      <c r="C229" s="74"/>
      <c r="D229" s="10" t="s">
        <v>10</v>
      </c>
      <c r="E229" s="60">
        <v>49608</v>
      </c>
      <c r="F229" s="61">
        <v>10182</v>
      </c>
      <c r="G229" s="62">
        <v>39426</v>
      </c>
      <c r="H229" s="63">
        <v>30296</v>
      </c>
      <c r="I229" s="60">
        <v>9130</v>
      </c>
    </row>
    <row r="230" spans="3:9" ht="14" customHeight="1">
      <c r="C230" s="74"/>
      <c r="D230" s="10" t="s">
        <v>11</v>
      </c>
      <c r="E230" s="60">
        <v>39605</v>
      </c>
      <c r="F230" s="61">
        <v>3176</v>
      </c>
      <c r="G230" s="62">
        <v>36429</v>
      </c>
      <c r="H230" s="63">
        <v>27909</v>
      </c>
      <c r="I230" s="60">
        <v>8520</v>
      </c>
    </row>
    <row r="231" spans="3:9" ht="14" customHeight="1">
      <c r="C231" s="74"/>
      <c r="D231" s="10" t="s">
        <v>12</v>
      </c>
      <c r="E231" s="60">
        <v>34708</v>
      </c>
      <c r="F231" s="61">
        <v>1992</v>
      </c>
      <c r="G231" s="62">
        <v>32716</v>
      </c>
      <c r="H231" s="63">
        <v>24894</v>
      </c>
      <c r="I231" s="60">
        <v>7822</v>
      </c>
    </row>
    <row r="232" spans="3:9" ht="14" customHeight="1">
      <c r="C232" s="74"/>
      <c r="D232" s="10"/>
      <c r="E232" s="56"/>
      <c r="F232" s="57"/>
      <c r="G232" s="58"/>
      <c r="H232" s="59"/>
      <c r="I232" s="56"/>
    </row>
    <row r="233" spans="3:9" ht="14" customHeight="1">
      <c r="C233" s="74"/>
      <c r="D233" s="76" t="s">
        <v>13</v>
      </c>
      <c r="E233" s="77"/>
      <c r="F233" s="77"/>
      <c r="G233" s="77"/>
      <c r="H233" s="77"/>
      <c r="I233" s="77"/>
    </row>
    <row r="234" spans="3:9" ht="15" customHeight="1">
      <c r="C234" s="74"/>
      <c r="D234" s="10" t="s">
        <v>14</v>
      </c>
      <c r="E234" s="15">
        <v>100</v>
      </c>
      <c r="F234" s="15">
        <v>100</v>
      </c>
      <c r="G234" s="15">
        <v>100</v>
      </c>
      <c r="H234" s="15">
        <v>100</v>
      </c>
      <c r="I234" s="15">
        <v>100</v>
      </c>
    </row>
    <row r="235" spans="3:9" ht="14" customHeight="1">
      <c r="C235" s="74"/>
      <c r="D235" s="16" t="s">
        <v>15</v>
      </c>
      <c r="E235" s="17">
        <v>91.722288989553476</v>
      </c>
      <c r="F235" s="17">
        <v>77.118836628039077</v>
      </c>
      <c r="G235" s="17">
        <v>96.438530404579041</v>
      </c>
      <c r="H235" s="17">
        <v>96.147254839733421</v>
      </c>
      <c r="I235" s="17">
        <v>97.417840375586849</v>
      </c>
    </row>
    <row r="236" spans="3:9" ht="14" customHeight="1">
      <c r="C236" s="74"/>
      <c r="D236" s="16" t="s">
        <v>16</v>
      </c>
      <c r="E236" s="17">
        <v>73.227327355089216</v>
      </c>
      <c r="F236" s="17">
        <v>24.055138983564341</v>
      </c>
      <c r="G236" s="17">
        <v>89.107675749718709</v>
      </c>
      <c r="H236" s="17">
        <v>88.571881942240566</v>
      </c>
      <c r="I236" s="17">
        <v>90.909090909090907</v>
      </c>
    </row>
    <row r="237" spans="3:9" ht="14" customHeight="1" thickBot="1">
      <c r="C237" s="75"/>
      <c r="D237" s="52" t="s">
        <v>17</v>
      </c>
      <c r="E237" s="45">
        <v>64.173060922621801</v>
      </c>
      <c r="F237" s="46">
        <v>15.087480118154964</v>
      </c>
      <c r="G237" s="47">
        <v>80.025439068538716</v>
      </c>
      <c r="H237" s="38">
        <v>79.003490955252303</v>
      </c>
      <c r="I237" s="45">
        <v>83.461374306444725</v>
      </c>
    </row>
    <row r="238" spans="3:9" ht="14" customHeight="1">
      <c r="C238" s="55" t="s">
        <v>18</v>
      </c>
    </row>
    <row r="239" spans="3:9" ht="14" customHeight="1">
      <c r="E239" s="54"/>
      <c r="F239" s="54"/>
      <c r="G239" s="54"/>
      <c r="H239" s="54"/>
    </row>
    <row r="240" spans="3:9" ht="14" customHeight="1">
      <c r="E240" s="54"/>
      <c r="F240" s="54"/>
      <c r="G240" s="54"/>
      <c r="H240" s="54"/>
    </row>
    <row r="241" spans="5:8" ht="14" customHeight="1">
      <c r="E241" s="54"/>
      <c r="F241" s="54"/>
      <c r="G241" s="54"/>
      <c r="H241" s="54"/>
    </row>
    <row r="242" spans="5:8" ht="14" customHeight="1">
      <c r="E242" s="54"/>
      <c r="F242" s="54"/>
      <c r="G242" s="54"/>
      <c r="H242" s="54"/>
    </row>
    <row r="243" spans="5:8" ht="14" customHeight="1"/>
    <row r="244" spans="5:8" ht="14" customHeight="1"/>
  </sheetData>
  <mergeCells count="60">
    <mergeCell ref="C228:C237"/>
    <mergeCell ref="D233:I233"/>
    <mergeCell ref="C51:C60"/>
    <mergeCell ref="D56:I56"/>
    <mergeCell ref="C130:C139"/>
    <mergeCell ref="D135:I135"/>
    <mergeCell ref="C85:C87"/>
    <mergeCell ref="D85:D87"/>
    <mergeCell ref="E85:I85"/>
    <mergeCell ref="E86:E87"/>
    <mergeCell ref="G86:I86"/>
    <mergeCell ref="C71:C80"/>
    <mergeCell ref="D76:I76"/>
    <mergeCell ref="C120:C129"/>
    <mergeCell ref="D125:I125"/>
    <mergeCell ref="C208:C217"/>
    <mergeCell ref="C150:C159"/>
    <mergeCell ref="D155:I155"/>
    <mergeCell ref="C188:C197"/>
    <mergeCell ref="D193:I193"/>
    <mergeCell ref="G164:I164"/>
    <mergeCell ref="E164:E165"/>
    <mergeCell ref="E163:I163"/>
    <mergeCell ref="D203:I203"/>
    <mergeCell ref="D6:D8"/>
    <mergeCell ref="E6:I6"/>
    <mergeCell ref="E7:E8"/>
    <mergeCell ref="G7:I7"/>
    <mergeCell ref="D46:I46"/>
    <mergeCell ref="C2:I4"/>
    <mergeCell ref="C110:C119"/>
    <mergeCell ref="D115:I115"/>
    <mergeCell ref="C10:I10"/>
    <mergeCell ref="C11:C20"/>
    <mergeCell ref="D16:I16"/>
    <mergeCell ref="C21:C30"/>
    <mergeCell ref="D26:I26"/>
    <mergeCell ref="C90:C99"/>
    <mergeCell ref="D95:I95"/>
    <mergeCell ref="C100:C109"/>
    <mergeCell ref="D105:I105"/>
    <mergeCell ref="C31:C40"/>
    <mergeCell ref="D36:I36"/>
    <mergeCell ref="C41:C50"/>
    <mergeCell ref="C218:C227"/>
    <mergeCell ref="D223:I223"/>
    <mergeCell ref="C6:C8"/>
    <mergeCell ref="C61:C70"/>
    <mergeCell ref="D66:I66"/>
    <mergeCell ref="C140:C149"/>
    <mergeCell ref="D145:I145"/>
    <mergeCell ref="C178:C187"/>
    <mergeCell ref="D183:I183"/>
    <mergeCell ref="D163:D165"/>
    <mergeCell ref="C163:C165"/>
    <mergeCell ref="C167:I167"/>
    <mergeCell ref="C168:C177"/>
    <mergeCell ref="D173:I173"/>
    <mergeCell ref="D213:I213"/>
    <mergeCell ref="C198:C20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B0425</vt:lpstr>
      <vt:lpstr>'B0425'!WPrint_Area_W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</dc:creator>
  <cp:lastModifiedBy>Moshe Bachar</cp:lastModifiedBy>
  <cp:lastPrinted>2017-10-19T09:13:56Z</cp:lastPrinted>
  <dcterms:created xsi:type="dcterms:W3CDTF">2016-01-10T11:14:19Z</dcterms:created>
  <dcterms:modified xsi:type="dcterms:W3CDTF">2025-10-19T11:01:25Z</dcterms:modified>
</cp:coreProperties>
</file>