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ד10" sheetId="1" r:id="rId1"/>
  </sheets>
  <definedNames>
    <definedName name="_xlnm.Print_Area" localSheetId="0">ד10!$B$1:$I$31</definedName>
  </definedNames>
  <calcPr calcId="125725"/>
</workbook>
</file>

<file path=xl/calcChain.xml><?xml version="1.0" encoding="utf-8"?>
<calcChain xmlns="http://schemas.openxmlformats.org/spreadsheetml/2006/main">
  <c r="I30" i="1"/>
  <c r="F30"/>
  <c r="I29"/>
  <c r="F29"/>
  <c r="I28"/>
  <c r="F28"/>
  <c r="I27"/>
  <c r="F27"/>
  <c r="H26"/>
  <c r="I26" s="1"/>
  <c r="G26"/>
  <c r="E26"/>
  <c r="D26"/>
  <c r="F26" s="1"/>
  <c r="I25"/>
  <c r="F25"/>
  <c r="I22"/>
  <c r="F22"/>
  <c r="I21"/>
  <c r="F21"/>
  <c r="I20"/>
  <c r="F20"/>
  <c r="I19"/>
  <c r="F19"/>
  <c r="H18"/>
  <c r="I18" s="1"/>
  <c r="G18"/>
  <c r="E18"/>
  <c r="D18"/>
  <c r="F18" s="1"/>
  <c r="I17"/>
  <c r="F17"/>
  <c r="I14"/>
  <c r="F14"/>
  <c r="I13"/>
  <c r="F13"/>
  <c r="I12"/>
  <c r="F12"/>
  <c r="I11"/>
  <c r="F11"/>
  <c r="H10"/>
  <c r="I10" s="1"/>
  <c r="G10"/>
  <c r="E10"/>
  <c r="D10"/>
  <c r="F10" s="1"/>
  <c r="I9"/>
  <c r="F9"/>
</calcChain>
</file>

<file path=xl/sharedStrings.xml><?xml version="1.0" encoding="utf-8"?>
<sst xmlns="http://schemas.openxmlformats.org/spreadsheetml/2006/main" count="31" uniqueCount="18">
  <si>
    <t xml:space="preserve">לוח ד/10 שכר ממוצע חודשי ושנתי של שכירים; לפי מגדר; בסך הכול ישראל וביישובים נבחרים; 2012–2013 </t>
  </si>
  <si>
    <t>שקלים חדשים</t>
  </si>
  <si>
    <t>יישוב</t>
  </si>
  <si>
    <t>מספר השכירים  (2013)</t>
  </si>
  <si>
    <t>השכר הממוצע (שקלים חדשים)</t>
  </si>
  <si>
    <t>לחודש עבודה</t>
  </si>
  <si>
    <t>לחודש בשנה</t>
  </si>
  <si>
    <t>שיעור השינוי</t>
  </si>
  <si>
    <t>סך הכול</t>
  </si>
  <si>
    <t>סך הכול ישראל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</si>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</sst>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"/>
    <numFmt numFmtId="166" formatCode="0.0"/>
  </numFmts>
  <fonts count="8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Border="1" applyAlignment="1">
      <alignment vertical="center" readingOrder="2"/>
    </xf>
    <xf numFmtId="0" fontId="5" fillId="0" borderId="0" xfId="1" applyFont="1" applyFill="1" applyBorder="1" applyAlignment="1">
      <alignment vertical="center" wrapText="1" readingOrder="2"/>
    </xf>
    <xf numFmtId="0" fontId="5" fillId="0" borderId="8" xfId="1" applyFont="1" applyFill="1" applyBorder="1" applyAlignment="1">
      <alignment horizontal="center" vertical="center" readingOrder="2"/>
    </xf>
    <xf numFmtId="0" fontId="5" fillId="0" borderId="8" xfId="1" applyFont="1" applyFill="1" applyBorder="1" applyAlignment="1">
      <alignment horizontal="center" vertical="center" wrapText="1" readingOrder="2"/>
    </xf>
    <xf numFmtId="0" fontId="5" fillId="0" borderId="9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 readingOrder="2"/>
    </xf>
    <xf numFmtId="0" fontId="5" fillId="0" borderId="11" xfId="1" applyFont="1" applyFill="1" applyBorder="1" applyAlignment="1">
      <alignment horizontal="center" vertical="center" readingOrder="2"/>
    </xf>
    <xf numFmtId="0" fontId="5" fillId="0" borderId="12" xfId="1" applyFont="1" applyFill="1" applyBorder="1" applyAlignment="1">
      <alignment horizontal="center" vertical="center" wrapText="1" readingOrder="2"/>
    </xf>
    <xf numFmtId="0" fontId="5" fillId="0" borderId="13" xfId="1" applyFont="1" applyFill="1" applyBorder="1" applyAlignment="1">
      <alignment vertical="center" readingOrder="2"/>
    </xf>
    <xf numFmtId="3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0" fontId="5" fillId="0" borderId="13" xfId="1" applyFont="1" applyFill="1" applyBorder="1" applyAlignment="1">
      <alignment horizontal="right" vertical="center" wrapText="1" indent="1" readingOrder="2"/>
    </xf>
    <xf numFmtId="3" fontId="5" fillId="0" borderId="14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6" fillId="0" borderId="16" xfId="0" applyFont="1" applyBorder="1" applyAlignment="1">
      <alignment horizontal="right" vertical="center" indent="1"/>
    </xf>
    <xf numFmtId="3" fontId="5" fillId="0" borderId="17" xfId="1" applyNumberFormat="1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" fontId="5" fillId="0" borderId="20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 indent="1"/>
    </xf>
    <xf numFmtId="165" fontId="5" fillId="0" borderId="0" xfId="1" applyNumberFormat="1" applyFont="1" applyFill="1" applyAlignment="1">
      <alignment horizontal="right" indent="1"/>
    </xf>
    <xf numFmtId="166" fontId="6" fillId="0" borderId="0" xfId="0" applyNumberFormat="1" applyFont="1" applyAlignment="1">
      <alignment horizontal="center"/>
    </xf>
    <xf numFmtId="0" fontId="6" fillId="0" borderId="13" xfId="0" applyFont="1" applyBorder="1" applyAlignment="1">
      <alignment horizontal="right" vertical="center" indent="1"/>
    </xf>
    <xf numFmtId="166" fontId="6" fillId="0" borderId="20" xfId="0" applyNumberFormat="1" applyFont="1" applyBorder="1" applyAlignment="1">
      <alignment horizontal="center"/>
    </xf>
    <xf numFmtId="166" fontId="6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right" vertical="center" indent="1"/>
    </xf>
    <xf numFmtId="3" fontId="5" fillId="0" borderId="23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166" fontId="6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readingOrder="2"/>
    </xf>
    <xf numFmtId="0" fontId="5" fillId="0" borderId="5" xfId="1" applyFont="1" applyFill="1" applyBorder="1" applyAlignment="1">
      <alignment horizontal="center" vertical="center" wrapText="1" readingOrder="2"/>
    </xf>
    <xf numFmtId="0" fontId="5" fillId="0" borderId="8" xfId="1" applyFont="1" applyFill="1" applyBorder="1" applyAlignment="1">
      <alignment horizontal="center" vertical="center" wrapText="1" readingOrder="2"/>
    </xf>
    <xf numFmtId="0" fontId="5" fillId="0" borderId="2" xfId="1" applyFont="1" applyFill="1" applyBorder="1" applyAlignment="1">
      <alignment horizontal="center" vertical="center" readingOrder="2"/>
    </xf>
    <xf numFmtId="0" fontId="5" fillId="0" borderId="3" xfId="1" applyFont="1" applyFill="1" applyBorder="1" applyAlignment="1">
      <alignment horizontal="center" vertical="center" readingOrder="2"/>
    </xf>
    <xf numFmtId="0" fontId="5" fillId="0" borderId="5" xfId="1" applyFont="1" applyFill="1" applyBorder="1" applyAlignment="1">
      <alignment horizontal="center" vertical="center" readingOrder="2"/>
    </xf>
    <xf numFmtId="0" fontId="5" fillId="0" borderId="6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M38"/>
  <sheetViews>
    <sheetView showGridLines="0" rightToLeft="1" tabSelected="1" workbookViewId="0">
      <selection activeCell="B1" sqref="B1:I31"/>
    </sheetView>
  </sheetViews>
  <sheetFormatPr defaultRowHeight="14.25"/>
  <cols>
    <col min="2" max="2" width="14.625" customWidth="1"/>
    <col min="3" max="3" width="8.125" customWidth="1"/>
    <col min="4" max="9" width="7.625" customWidth="1"/>
  </cols>
  <sheetData>
    <row r="1" spans="2:13" ht="30" customHeight="1">
      <c r="B1" s="46" t="s">
        <v>0</v>
      </c>
      <c r="C1" s="47"/>
      <c r="D1" s="47"/>
      <c r="E1" s="47"/>
      <c r="F1" s="47"/>
      <c r="G1" s="47"/>
      <c r="H1" s="47"/>
      <c r="I1" s="47"/>
    </row>
    <row r="3" spans="2:13" ht="15" thickBot="1">
      <c r="B3" s="1" t="s">
        <v>1</v>
      </c>
      <c r="J3" s="2"/>
      <c r="K3" s="2"/>
    </row>
    <row r="4" spans="2:13">
      <c r="B4" s="48" t="s">
        <v>2</v>
      </c>
      <c r="C4" s="51" t="s">
        <v>3</v>
      </c>
      <c r="D4" s="54" t="s">
        <v>4</v>
      </c>
      <c r="E4" s="54"/>
      <c r="F4" s="54"/>
      <c r="G4" s="54"/>
      <c r="H4" s="54"/>
      <c r="I4" s="55"/>
      <c r="J4" s="3"/>
      <c r="K4" s="3"/>
      <c r="L4" s="4"/>
      <c r="M4" s="4"/>
    </row>
    <row r="5" spans="2:13">
      <c r="B5" s="49"/>
      <c r="C5" s="52"/>
      <c r="D5" s="56" t="s">
        <v>5</v>
      </c>
      <c r="E5" s="56"/>
      <c r="F5" s="56"/>
      <c r="G5" s="56" t="s">
        <v>6</v>
      </c>
      <c r="H5" s="56"/>
      <c r="I5" s="57"/>
      <c r="J5" s="3"/>
      <c r="K5" s="3"/>
      <c r="L5" s="5"/>
      <c r="M5" s="5"/>
    </row>
    <row r="6" spans="2:13" ht="24.75" customHeight="1" thickBot="1">
      <c r="B6" s="50"/>
      <c r="C6" s="53"/>
      <c r="D6" s="6">
        <v>2012</v>
      </c>
      <c r="E6" s="6">
        <v>2013</v>
      </c>
      <c r="F6" s="7" t="s">
        <v>7</v>
      </c>
      <c r="G6" s="6">
        <v>2012</v>
      </c>
      <c r="H6" s="6">
        <v>2013</v>
      </c>
      <c r="I6" s="8" t="s">
        <v>7</v>
      </c>
      <c r="J6" s="9"/>
      <c r="K6" s="9"/>
      <c r="L6" s="5"/>
      <c r="M6" s="5"/>
    </row>
    <row r="7" spans="2:13" ht="5.45" customHeight="1">
      <c r="B7" s="10"/>
      <c r="C7" s="11"/>
      <c r="D7" s="12"/>
      <c r="E7" s="12"/>
      <c r="F7" s="11"/>
      <c r="G7" s="12"/>
      <c r="H7" s="12"/>
      <c r="I7" s="13"/>
      <c r="J7" s="9"/>
      <c r="K7" s="9"/>
      <c r="L7" s="5"/>
      <c r="M7" s="5"/>
    </row>
    <row r="8" spans="2:13" ht="14.1" customHeight="1">
      <c r="B8" s="44" t="s">
        <v>8</v>
      </c>
      <c r="C8" s="44"/>
      <c r="D8" s="44"/>
      <c r="E8" s="44"/>
      <c r="F8" s="44"/>
      <c r="G8" s="44"/>
      <c r="H8" s="44"/>
      <c r="I8" s="44"/>
      <c r="J8" s="9"/>
      <c r="K8" s="9"/>
      <c r="L8" s="5"/>
      <c r="M8" s="5"/>
    </row>
    <row r="9" spans="2:13" ht="15" customHeight="1">
      <c r="B9" s="14" t="s">
        <v>9</v>
      </c>
      <c r="C9" s="15">
        <v>3462489</v>
      </c>
      <c r="D9" s="15">
        <v>9514</v>
      </c>
      <c r="E9" s="15">
        <v>9708</v>
      </c>
      <c r="F9" s="16">
        <f>(E9/D9-1)*100</f>
        <v>2.0391002732814689</v>
      </c>
      <c r="G9" s="15">
        <v>8018</v>
      </c>
      <c r="H9" s="15">
        <v>8247</v>
      </c>
      <c r="I9" s="17">
        <f>(H9/G9-1)*100</f>
        <v>2.8560738338737846</v>
      </c>
      <c r="J9" s="18"/>
      <c r="K9" s="18"/>
      <c r="L9" s="19"/>
      <c r="M9" s="20"/>
    </row>
    <row r="10" spans="2:13" ht="15" customHeight="1">
      <c r="B10" s="14" t="s">
        <v>10</v>
      </c>
      <c r="C10" s="15"/>
      <c r="D10" s="15">
        <f>((D11*C11)+(D12*C12)+(D13*C13)+(D14*C14))/(C11+C12+C13+C14)</f>
        <v>6140.3056219512191</v>
      </c>
      <c r="E10" s="15">
        <f>((E11*C11)+(E12*C12)+(E13*C13)+(E14*C14))/(C11+C12+C13+C14)</f>
        <v>6292.1229146341466</v>
      </c>
      <c r="F10" s="16">
        <f t="shared" ref="F10:F14" si="0">(E10/D10-1)*100</f>
        <v>2.4724712747226985</v>
      </c>
      <c r="G10" s="15">
        <f>((G11*C11)+(G12*C12)+(G13*C13)+(G14*C14))/(C11+C12+C13+C14)</f>
        <v>5012.2139999999999</v>
      </c>
      <c r="H10" s="15">
        <f>((H11*C11)+(H12*C12)+(H13*C13)+(H14*C14))/(C11+C12+C13+C14)</f>
        <v>5152.2341951219514</v>
      </c>
      <c r="I10" s="17">
        <f t="shared" ref="I10:I14" si="1">(H10/G10-1)*100</f>
        <v>2.7935797458358946</v>
      </c>
      <c r="J10" s="18"/>
      <c r="K10" s="18"/>
      <c r="L10" s="19"/>
      <c r="M10" s="20"/>
    </row>
    <row r="11" spans="2:13">
      <c r="B11" s="21" t="s">
        <v>11</v>
      </c>
      <c r="C11" s="22">
        <v>10686</v>
      </c>
      <c r="D11" s="22">
        <v>6904</v>
      </c>
      <c r="E11" s="22">
        <v>7064</v>
      </c>
      <c r="F11" s="16">
        <f t="shared" si="0"/>
        <v>2.3174971031286296</v>
      </c>
      <c r="G11" s="22">
        <v>5692</v>
      </c>
      <c r="H11" s="22">
        <v>5808</v>
      </c>
      <c r="I11" s="17">
        <f t="shared" si="1"/>
        <v>2.037947997189038</v>
      </c>
      <c r="J11" s="18"/>
      <c r="K11" s="18"/>
      <c r="L11" s="19"/>
      <c r="M11" s="20"/>
    </row>
    <row r="12" spans="2:13">
      <c r="B12" s="21" t="s">
        <v>12</v>
      </c>
      <c r="C12" s="22">
        <v>10267</v>
      </c>
      <c r="D12" s="22">
        <v>5492</v>
      </c>
      <c r="E12" s="22">
        <v>5668</v>
      </c>
      <c r="F12" s="16">
        <f t="shared" si="0"/>
        <v>3.2046613255644507</v>
      </c>
      <c r="G12" s="22">
        <v>4307</v>
      </c>
      <c r="H12" s="22">
        <v>4466</v>
      </c>
      <c r="I12" s="17">
        <f>(H12/G12-1)*100</f>
        <v>3.6916647318319118</v>
      </c>
      <c r="J12" s="23"/>
      <c r="K12" s="23"/>
      <c r="L12" s="19"/>
      <c r="M12" s="20"/>
    </row>
    <row r="13" spans="2:13">
      <c r="B13" s="21" t="s">
        <v>13</v>
      </c>
      <c r="C13" s="22">
        <v>49111</v>
      </c>
      <c r="D13" s="22">
        <v>6319</v>
      </c>
      <c r="E13" s="22">
        <v>6453</v>
      </c>
      <c r="F13" s="16">
        <f t="shared" si="0"/>
        <v>2.1205887007437862</v>
      </c>
      <c r="G13" s="22">
        <v>5205</v>
      </c>
      <c r="H13" s="22">
        <v>5330</v>
      </c>
      <c r="I13" s="17">
        <f t="shared" si="1"/>
        <v>2.4015369836695388</v>
      </c>
      <c r="J13" s="18"/>
      <c r="K13" s="18"/>
      <c r="L13" s="19"/>
      <c r="M13" s="20"/>
    </row>
    <row r="14" spans="2:13">
      <c r="B14" s="24" t="s">
        <v>14</v>
      </c>
      <c r="C14" s="25">
        <v>11936</v>
      </c>
      <c r="D14" s="25">
        <v>5279</v>
      </c>
      <c r="E14" s="25">
        <v>5476</v>
      </c>
      <c r="F14" s="16">
        <f t="shared" si="0"/>
        <v>3.7317673801856355</v>
      </c>
      <c r="G14" s="25">
        <v>4217</v>
      </c>
      <c r="H14" s="25">
        <v>4424</v>
      </c>
      <c r="I14" s="26">
        <f t="shared" si="1"/>
        <v>4.9087028693383994</v>
      </c>
      <c r="J14" s="23"/>
      <c r="K14" s="23"/>
      <c r="L14" s="19"/>
      <c r="M14" s="20"/>
    </row>
    <row r="15" spans="2:13" ht="5.45" customHeight="1">
      <c r="B15" s="27"/>
      <c r="C15" s="28"/>
      <c r="D15" s="28"/>
      <c r="E15" s="28"/>
      <c r="F15" s="29"/>
      <c r="G15" s="28"/>
      <c r="H15" s="28"/>
      <c r="I15" s="30"/>
      <c r="J15" s="23"/>
      <c r="K15" s="23"/>
      <c r="L15" s="19"/>
      <c r="M15" s="20"/>
    </row>
    <row r="16" spans="2:13" ht="14.1" customHeight="1">
      <c r="B16" s="45" t="s">
        <v>15</v>
      </c>
      <c r="C16" s="45"/>
      <c r="D16" s="45"/>
      <c r="E16" s="45"/>
      <c r="F16" s="45"/>
      <c r="G16" s="45"/>
      <c r="H16" s="45"/>
      <c r="I16" s="45"/>
      <c r="J16" s="23"/>
      <c r="K16" s="23"/>
      <c r="L16" s="31"/>
      <c r="M16" s="32"/>
    </row>
    <row r="17" spans="2:13" ht="14.1" customHeight="1">
      <c r="B17" s="14" t="s">
        <v>9</v>
      </c>
      <c r="C17" s="22">
        <v>1734958</v>
      </c>
      <c r="D17" s="22">
        <v>11358</v>
      </c>
      <c r="E17" s="22">
        <v>11582</v>
      </c>
      <c r="F17" s="16">
        <f>(E17/D17-1)*100</f>
        <v>1.9721782003873978</v>
      </c>
      <c r="G17" s="22">
        <v>9651</v>
      </c>
      <c r="H17" s="22">
        <v>9909</v>
      </c>
      <c r="I17" s="17">
        <f>(H17/G17-1)*100</f>
        <v>2.6732981038234405</v>
      </c>
      <c r="J17" s="23"/>
      <c r="K17" s="23"/>
    </row>
    <row r="18" spans="2:13" ht="14.1" customHeight="1">
      <c r="B18" s="14" t="s">
        <v>10</v>
      </c>
      <c r="C18" s="22"/>
      <c r="D18" s="15">
        <f>((D19*C19)+(D20*C20)+(D21*C21)+(D22*C22))/(C19+C20+C21+C22)</f>
        <v>7249.2788145242912</v>
      </c>
      <c r="E18" s="15">
        <f>((E19*C19)+(E20*C20)+(E21*C21)+(E22*C22))/(C19+C20+C21+C22)</f>
        <v>7359.5931490384619</v>
      </c>
      <c r="F18" s="16">
        <f t="shared" ref="F18:F22" si="2">(E18/D18-1)*100</f>
        <v>1.5217283999775288</v>
      </c>
      <c r="G18" s="15">
        <f>((G19*C19)+(G20*C20)+(G21*C21)+(G22*C22))/(C19+C20+C21+C22)</f>
        <v>5921.6737727732798</v>
      </c>
      <c r="H18" s="15">
        <f>((H19*C19)+(H20*C20)+(H21*C21)+(H22*C22))/(C19+C20+C21+C22)</f>
        <v>6012.1557439271255</v>
      </c>
      <c r="I18" s="17">
        <f t="shared" ref="I18:I22" si="3">(H18/G18-1)*100</f>
        <v>1.5279796663210998</v>
      </c>
      <c r="J18" s="23"/>
      <c r="K18" s="23"/>
    </row>
    <row r="19" spans="2:13" ht="14.1" customHeight="1">
      <c r="B19" s="21" t="s">
        <v>11</v>
      </c>
      <c r="C19" s="22">
        <v>4615</v>
      </c>
      <c r="D19" s="22">
        <v>8386</v>
      </c>
      <c r="E19" s="22">
        <v>8505</v>
      </c>
      <c r="F19" s="16">
        <f t="shared" si="2"/>
        <v>1.4190317195325486</v>
      </c>
      <c r="G19" s="22">
        <v>7053</v>
      </c>
      <c r="H19" s="22">
        <v>7111</v>
      </c>
      <c r="I19" s="17">
        <f t="shared" si="3"/>
        <v>0.82234510137531025</v>
      </c>
      <c r="J19" s="33"/>
      <c r="K19" s="33"/>
      <c r="L19" s="31"/>
      <c r="M19" s="32"/>
    </row>
    <row r="20" spans="2:13" ht="14.1" customHeight="1">
      <c r="B20" s="21" t="s">
        <v>12</v>
      </c>
      <c r="C20" s="22">
        <v>4246</v>
      </c>
      <c r="D20" s="22">
        <v>6684</v>
      </c>
      <c r="E20" s="22">
        <v>6873</v>
      </c>
      <c r="F20" s="16">
        <f t="shared" si="2"/>
        <v>2.82764811490126</v>
      </c>
      <c r="G20" s="22">
        <v>5303</v>
      </c>
      <c r="H20" s="22">
        <v>5479</v>
      </c>
      <c r="I20" s="17">
        <f t="shared" si="3"/>
        <v>3.3188761078634776</v>
      </c>
      <c r="J20" s="33"/>
      <c r="K20" s="33"/>
      <c r="L20" s="31"/>
      <c r="M20" s="32"/>
    </row>
    <row r="21" spans="2:13" ht="14.1" customHeight="1">
      <c r="B21" s="21" t="s">
        <v>13</v>
      </c>
      <c r="C21" s="22">
        <v>18886</v>
      </c>
      <c r="D21" s="22">
        <v>7324</v>
      </c>
      <c r="E21" s="22">
        <v>7416</v>
      </c>
      <c r="F21" s="16">
        <f t="shared" si="2"/>
        <v>1.2561441835062803</v>
      </c>
      <c r="G21" s="22">
        <v>5993</v>
      </c>
      <c r="H21" s="22">
        <v>6060</v>
      </c>
      <c r="I21" s="17">
        <f t="shared" si="3"/>
        <v>1.1179709661271575</v>
      </c>
      <c r="J21" s="33"/>
      <c r="K21" s="33"/>
      <c r="L21" s="31"/>
      <c r="M21" s="32"/>
    </row>
    <row r="22" spans="2:13" ht="14.1" customHeight="1">
      <c r="B22" s="34" t="s">
        <v>14</v>
      </c>
      <c r="C22" s="22">
        <v>3869</v>
      </c>
      <c r="D22" s="22">
        <v>6149</v>
      </c>
      <c r="E22" s="22">
        <v>6252</v>
      </c>
      <c r="F22" s="16">
        <f t="shared" si="2"/>
        <v>1.6750691169295839</v>
      </c>
      <c r="G22" s="22">
        <v>4903</v>
      </c>
      <c r="H22" s="22">
        <v>5053</v>
      </c>
      <c r="I22" s="26">
        <f t="shared" si="3"/>
        <v>3.0593514174994896</v>
      </c>
      <c r="J22" s="33"/>
      <c r="K22" s="33"/>
      <c r="L22" s="31"/>
      <c r="M22" s="32"/>
    </row>
    <row r="23" spans="2:13" ht="5.45" customHeight="1">
      <c r="B23" s="27"/>
      <c r="C23" s="28"/>
      <c r="D23" s="28"/>
      <c r="E23" s="28"/>
      <c r="F23" s="35"/>
      <c r="G23" s="28"/>
      <c r="H23" s="28"/>
      <c r="I23" s="36"/>
      <c r="J23" s="33"/>
      <c r="K23" s="33"/>
      <c r="L23" s="31"/>
      <c r="M23" s="32"/>
    </row>
    <row r="24" spans="2:13" ht="14.1" customHeight="1">
      <c r="B24" s="45" t="s">
        <v>16</v>
      </c>
      <c r="C24" s="45"/>
      <c r="D24" s="45"/>
      <c r="E24" s="45"/>
      <c r="F24" s="45"/>
      <c r="G24" s="45"/>
      <c r="H24" s="45"/>
      <c r="I24" s="45"/>
      <c r="J24" s="33"/>
      <c r="K24" s="33"/>
      <c r="L24" s="31"/>
      <c r="M24" s="32"/>
    </row>
    <row r="25" spans="2:13" ht="14.1" customHeight="1">
      <c r="B25" s="14" t="s">
        <v>9</v>
      </c>
      <c r="C25" s="22">
        <v>1727531</v>
      </c>
      <c r="D25" s="22">
        <v>7598</v>
      </c>
      <c r="E25" s="22">
        <v>7799</v>
      </c>
      <c r="F25" s="16">
        <f>(E25/D25-1)*100</f>
        <v>2.645433008686493</v>
      </c>
      <c r="G25" s="22">
        <v>6349</v>
      </c>
      <c r="H25" s="22">
        <v>6578</v>
      </c>
      <c r="I25" s="17">
        <f>(H25/G25-1)*100</f>
        <v>3.6068672231847509</v>
      </c>
      <c r="J25" s="23"/>
      <c r="K25" s="23"/>
    </row>
    <row r="26" spans="2:13" ht="14.1" customHeight="1">
      <c r="B26" s="14" t="s">
        <v>10</v>
      </c>
      <c r="C26" s="22"/>
      <c r="D26" s="15">
        <f>((D27*C27)+(D28*C28)+(D29*C29)+(D30*C30))/(C27+C28+C29+C30)</f>
        <v>5444.7246546522701</v>
      </c>
      <c r="E26" s="15">
        <f>((E27*C27)+(E28*C28)+(E29*C29)+(E30*C30))/(C27+C28+C29+C30)</f>
        <v>5622.6009844395048</v>
      </c>
      <c r="F26" s="16">
        <f t="shared" ref="F26:F30" si="4">(E26/D26-1)*100</f>
        <v>3.2669481207878492</v>
      </c>
      <c r="G26" s="15">
        <f>((G27*C27)+(G28*C28)+(G29*C29)+(G30*C30))/(C27+C28+C29+C30)</f>
        <v>4443.7039337885044</v>
      </c>
      <c r="H26" s="15">
        <f>((H27*C27)+(H28*C28)+(H29*C29)+(H30*C30))/(C27+C28+C29+C30)</f>
        <v>4612.6473285169895</v>
      </c>
      <c r="I26" s="17">
        <f t="shared" ref="I26:I30" si="5">(H26/G26-1)*100</f>
        <v>3.8018598278767746</v>
      </c>
      <c r="J26" s="23"/>
      <c r="K26" s="23"/>
    </row>
    <row r="27" spans="2:13" ht="14.1" customHeight="1">
      <c r="B27" s="21" t="s">
        <v>11</v>
      </c>
      <c r="C27" s="22">
        <v>6071</v>
      </c>
      <c r="D27" s="22">
        <v>5737</v>
      </c>
      <c r="E27" s="22">
        <v>5936</v>
      </c>
      <c r="F27" s="16">
        <f t="shared" si="4"/>
        <v>3.4687118703154995</v>
      </c>
      <c r="G27" s="22">
        <v>4658</v>
      </c>
      <c r="H27" s="22">
        <v>4817</v>
      </c>
      <c r="I27" s="17">
        <f t="shared" si="5"/>
        <v>3.4134821811936389</v>
      </c>
      <c r="J27" s="33"/>
      <c r="K27" s="33"/>
      <c r="L27" s="31"/>
      <c r="M27" s="32"/>
    </row>
    <row r="28" spans="2:13" ht="14.1" customHeight="1">
      <c r="B28" s="21" t="s">
        <v>12</v>
      </c>
      <c r="C28" s="22">
        <v>6021</v>
      </c>
      <c r="D28" s="22">
        <v>4661</v>
      </c>
      <c r="E28" s="22">
        <v>4801</v>
      </c>
      <c r="F28" s="16">
        <f t="shared" si="4"/>
        <v>3.0036472859901409</v>
      </c>
      <c r="G28" s="22">
        <v>3626</v>
      </c>
      <c r="H28" s="22">
        <v>3752</v>
      </c>
      <c r="I28" s="17">
        <f t="shared" si="5"/>
        <v>3.474903474903468</v>
      </c>
      <c r="J28" s="33"/>
      <c r="K28" s="33"/>
      <c r="L28" s="31"/>
      <c r="M28" s="32"/>
    </row>
    <row r="29" spans="2:13" ht="14.1" customHeight="1">
      <c r="B29" s="21" t="s">
        <v>13</v>
      </c>
      <c r="C29" s="22">
        <v>30225</v>
      </c>
      <c r="D29" s="22">
        <v>5695</v>
      </c>
      <c r="E29" s="22">
        <v>5862</v>
      </c>
      <c r="F29" s="16">
        <f t="shared" si="4"/>
        <v>2.9323968393327515</v>
      </c>
      <c r="G29" s="22">
        <v>4710</v>
      </c>
      <c r="H29" s="22">
        <v>4874</v>
      </c>
      <c r="I29" s="17">
        <f t="shared" si="5"/>
        <v>3.4819532908704875</v>
      </c>
      <c r="J29" s="33"/>
      <c r="K29" s="33"/>
      <c r="L29" s="31"/>
      <c r="M29" s="32"/>
    </row>
    <row r="30" spans="2:13" ht="14.1" customHeight="1" thickBot="1">
      <c r="B30" s="37" t="s">
        <v>14</v>
      </c>
      <c r="C30" s="38">
        <v>8067</v>
      </c>
      <c r="D30" s="38">
        <v>4872</v>
      </c>
      <c r="E30" s="38">
        <v>5103</v>
      </c>
      <c r="F30" s="39">
        <f t="shared" si="4"/>
        <v>4.7413793103448176</v>
      </c>
      <c r="G30" s="38">
        <v>3895</v>
      </c>
      <c r="H30" s="38">
        <v>4122</v>
      </c>
      <c r="I30" s="40">
        <f t="shared" si="5"/>
        <v>5.827984595635427</v>
      </c>
      <c r="J30" s="33"/>
      <c r="K30" s="33"/>
      <c r="L30" s="31"/>
      <c r="M30" s="32"/>
    </row>
    <row r="31" spans="2:13">
      <c r="B31" s="41" t="s">
        <v>17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2:13">
      <c r="L32" s="42"/>
      <c r="M32" s="42"/>
    </row>
    <row r="33" spans="3:13">
      <c r="L33" s="42"/>
      <c r="M33" s="42"/>
    </row>
    <row r="34" spans="3:13">
      <c r="L34" s="42"/>
      <c r="M34" s="42"/>
    </row>
    <row r="35" spans="3:13">
      <c r="C35" s="42"/>
      <c r="D35" s="42"/>
      <c r="E35" s="42"/>
      <c r="F35" s="43"/>
      <c r="G35" s="42"/>
      <c r="H35" s="42"/>
      <c r="I35" s="43"/>
      <c r="J35" s="43"/>
      <c r="K35" s="43"/>
      <c r="L35" s="42"/>
      <c r="M35" s="42"/>
    </row>
    <row r="36" spans="3:13">
      <c r="L36" s="42"/>
      <c r="M36" s="42"/>
    </row>
    <row r="37" spans="3:13">
      <c r="L37" s="42"/>
      <c r="M37" s="42"/>
    </row>
    <row r="38" spans="3:13">
      <c r="L38" s="42"/>
      <c r="M38" s="42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ד10</vt:lpstr>
      <vt:lpstr>ד10!Print_Area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cp:lastPrinted>2016-08-29T08:40:54Z</cp:lastPrinted>
  <dcterms:created xsi:type="dcterms:W3CDTF">2016-08-28T10:15:42Z</dcterms:created>
  <dcterms:modified xsi:type="dcterms:W3CDTF">2016-08-29T08:41:00Z</dcterms:modified>
</cp:coreProperties>
</file>